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" sheetId="1" r:id="rId1"/>
    <sheet name="�������" sheetId="2" r:id="rId2"/>
    <sheet name="�������" sheetId="3" r:id="rId3"/>
    <sheet name="����������� - 1.1" sheetId="4" r:id="rId4"/>
    <sheet name="����������� - 1.2-5" sheetId="5" r:id="rId5"/>
    <sheet name="����������� (242,244)" sheetId="6" r:id="rId6"/>
    <sheet name="����������� �������" sheetId="7" r:id="rId7"/>
    <sheet name="�������� ���������" sheetId="8" r:id="rId8"/>
    <sheet name="�������� ���" sheetId="9" r:id="rId9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<sst xmlns="http://schemas.openxmlformats.org/spreadsheetml/2006/main">
  <si>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���������� � 1
                                                                                                        � ������� ����������� � ����������� ����� ���������-������������� ������������ ��������������� ��������� � ���������� ���������� ��������� �������, � ��������� ������� ������������ ����������� � ���������� �������� ��������� ������� ������������ ������� � ���������� ����������</t>
  </si>
  <si>
    <t>���������. �������� ��.</t>
  </si>
  <si>
    <t>���������</t>
  </si>
  <si>
    <t>���: �������� ������ ����������</t>
  </si>
  <si>
    <t>�.�. ���������</t>
  </si>
  <si>
    <t>���������: ����������� ����������� ���������</t>
  </si>
  <si>
    <t>(������������ ��������� ����, ������������� ��������)</t>
  </si>
  <si>
    <t>��������� c 18.04.2022 11:06:00 ��: 12.07.2023 11:06:00</t>
  </si>
  <si>
    <t>�.�. ��������</t>
  </si>
  <si>
    <t>�������� �����: 04EAF2231E18976226CE16BBF47E72C637773D00</t>
  </si>
  <si>
    <t>(�������)</t>
  </si>
  <si>
    <t>(����������� �������)</t>
  </si>
  <si>
    <t>��������: ������������ ������</t>
  </si>
  <si>
    <t>"_____" _____________2022 �.</t>
  </si>
  <si>
    <t>����� ����������: 28.07.2022 16:11:59</t>
  </si>
  <si>
    <t>(���� �����������)</t>
  </si>
  <si>
    <t>����</t>
  </si>
  <si>
    <t>���������-������������� ������������ �� 2022 ��� � �������� ������ 2023-2024 �����</t>
  </si>
  <si>
    <t>����</t>
  </si>
  <si>
    <t>�����, �������������� ������� � ���������� ����������</t>
  </si>
  <si>
    <t>������������ ����������� � ���������� �������� ��������� �������</t>
  </si>
  <si>
    <t>����</t>
  </si>
  <si>
    <t>27.07.2022</t>
  </si>
  <si>
    <t>����������:</t>
  </si>
  <si>
    <t>������ "����� ��������� ����� "������"</t>
  </si>
  <si>
    <t>�� �������� �������</t>
  </si>
  <si>
    <t>61200126</t>
  </si>
  <si>
    <t>������� ���������:</t>
  </si>
  <si>
    <t>���.</t>
  </si>
  <si>
    <t>����� �� ��</t>
  </si>
  <si>
    <t>274</t>
  </si>
  <si>
    <t>�� �������� ������� </t>
  </si>
  <si>
    <t>612�8546</t>
  </si>
  <si>
    <t>���</t>
  </si>
  <si>
    <t>6230008870</t>
  </si>
  <si>
    <t>���</t>
  </si>
  <si>
    <t>623001001</t>
  </si>
  <si>
    <t>�� ���� </t>
  </si>
  <si>
    <t>383</t>
  </si>
  <si>
    <t>������ 1. ����������� � �������</t>
  </si>
  <si>
    <t>������������ ����������</t>
  </si>
  <si>
    <t>��� ������</t>
  </si>
  <si>
    <t>��� �� ��������� ������������� ���������� ���������</t>
  </si>
  <si>
    <t>������������� ���</t>
  </si>
  <si>
    <t>�����, ���.</t>
  </si>
  <si>
    <t>�� 2022 ������� ���������� ���</t>
  </si>
  <si>
    <t>�� 2023 �. ������ ��� ��������� �������</t>
  </si>
  <si>
    <t>�� 2024 �. ������ ��� ��������� �������</t>
  </si>
  <si>
    <t>�� ��������� ��������� �������</t>
  </si>
  <si>
    <t>�������� �� ���������� ����������� ���������� ���������������� �������</t>
  </si>
  <si>
    <t>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</si>
  <si>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�������� �� ������������� ����������� ��������</t>
  </si>
  <si>
    <t>����������� �� �������� ����� (���������� �����) �� ������� ������ � �� ���� ���������� ����� ������������</t>
  </si>
  <si>
    <t>������� ������� �� ������ �������� ����������� ����</t>
  </si>
  <si>
    <t>0001</t>
  </si>
  <si>
    <t>�</t>
  </si>
  <si>
    <t>X</t>
  </si>
  <si>
    <t>������� ������� �� ����� �������� ����������� ����</t>
  </si>
  <si>
    <t>0002</t>
  </si>
  <si>
    <t>������, �����</t>
  </si>
  <si>
    <t>1000</t>
  </si>
  <si>
    <t>� ��� �����:
������ �� �������������, �����</t>
  </si>
  <si>
    <t>1100</t>
  </si>
  <si>
    <t>120</t>
  </si>
  <si>
    <t>������ �� �������� �����, �����, ����������� ������ ����������, �����</t>
  </si>
  <si>
    <t>1200</t>
  </si>
  <si>
    <t>130</t>
  </si>
  <si>
    <t>� ��� �����: 
�������� �� ���������� ����������� ���������� ���������������� ������� �� ���� ������� ���������� �������</t>
  </si>
  <si>
    <t>1210</t>
  </si>
  <si>
    <t>������ �� �������, �����, ���� ���� ��������������� �������, �����</t>
  </si>
  <si>
    <t>1300</t>
  </si>
  <si>
    <t>140</t>
  </si>
  <si>
    <t>������������� �������� �����������, �����</t>
  </si>
  <si>
    <t>1400</t>
  </si>
  <si>
    <t>150</t>
  </si>
  <si>
    <t>� ��� �����:
������� ��������, �����</t>
  </si>
  <si>
    <t>1410</t>
  </si>
  <si>
    <t>�������� �� ������������� ����������� ��������</t>
  </si>
  <si>
    <t>1420</t>
  </si>
  <si>
    <t>������ ������, �����</t>
  </si>
  <si>
    <t>1500</t>
  </si>
  <si>
    <t>180</t>
  </si>
  <si>
    <t>������ �� �������� � ��������, �����</t>
  </si>
  <si>
    <t>1900</t>
  </si>
  <si>
    <t>������ �����������, �����</t>
  </si>
  <si>
    <t>1980</t>
  </si>
  <si>
    <t>�� ���:
���������� �������� �������� ������� �� ���� �������� ����������� ������������� ������� ���</t>
  </si>
  <si>
    <t>1981</t>
  </si>
  <si>
    <t>510</t>
  </si>
  <si>
    <t>�������, �����</t>
  </si>
  <si>
    <t>2000</t>
  </si>
  <si>
    <t>� ��� �����:
�� ������� ���������, �����</t>
  </si>
  <si>
    <t>2100</t>
  </si>
  <si>
    <t>� ��� �����:
������ �����</t>
  </si>
  <si>
    <t>2110</t>
  </si>
  <si>
    <t>111</t>
  </si>
  <si>
    <t>������ ������� ���������, � ��� ����� ���������������� ���������</t>
  </si>
  <si>
    <t>2120</t>
  </si>
  <si>
    <t>112</t>
  </si>
  <si>
    <t>���� �������, �� ����������� ����� ������ ����� ����������, ��� ���������� ��������� ����������</t>
  </si>
  <si>
    <t>2130</t>
  </si>
  <si>
    <t>113</t>
  </si>
  <si>
    <t>������ �� ������������� ����������� ����������� �� ������� �� ������ ����� ���������� � ���� ������� ���������� ����������, �����</t>
  </si>
  <si>
    <t>2140</t>
  </si>
  <si>
    <t>119</t>
  </si>
  <si>
    <t>� ��� �����:
�� ������� �� ������ �����</t>
  </si>
  <si>
    <t>2141</t>
  </si>
  <si>
    <t>�� ���� ������� ����������</t>
  </si>
  <si>
    <t>2142</t>
  </si>
  <si>
    <t>�������� ����������� �������������� � �����������, ������� ����������� ������</t>
  </si>
  <si>
    <t>2150</t>
  </si>
  <si>
    <t>131</t>
  </si>
  <si>
    <t>���� ������� �������������� � �����������, ������� ����������� ������</t>
  </si>
  <si>
    <t>2160</t>
  </si>
  <si>
    <t>134</t>
  </si>
  <si>
    <t>��������� ������ �� ������������ ���������� ����������� � ����� ������ ���������, ���������� ��������� ���������� ��������</t>
  </si>
  <si>
    <t>2170</t>
  </si>
  <si>
    <t>139</t>
  </si>
  <si>
    <t>���������� � ���� ������� ���������, �����</t>
  </si>
  <si>
    <t>2200</t>
  </si>
  <si>
    <t>300</t>
  </si>
  <si>
    <t>� ��� �����:
���������� ������� ���������, ����� ��������� ����������� ���������� ������</t>
  </si>
  <si>
    <t>2210</t>
  </si>
  <si>
    <t>320</t>
  </si>
  <si>
    <t>�� ���:
�������, ����������� � ���� ���������� ������� ���������, ����� ��������� ����������� ������������</t>
  </si>
  <si>
    <t>2211</t>
  </si>
  <si>
    <t>321</t>
  </si>
  <si>
    <t>������� ���������, ������������� ���� �������� �� ���������� ��������� ����������� �� ���� ������� ��������������� �����</t>
  </si>
  <si>
    <t>2220</t>
  </si>
  <si>
    <t>340</t>
  </si>
  <si>
    <t>�� ������������ ���������� ��� �� ���������� � ������� ��������, ���������, �����������, ����� � �������, � ����� �� �������������� ������� � ����� ��������� �������� � ������� �����, �������� � ���������</t>
  </si>
  <si>
    <t>2230</t>
  </si>
  <si>
    <t>350</t>
  </si>
  <si>
    <t>���������� ����������� �����-����� � �����, ���������� ��� ��������� ���������</t>
  </si>
  <si>
    <t>2240</t>
  </si>
  <si>
    <t>360</t>
  </si>
  <si>
    <t>������ �������, ������ � ���� ��������, �����</t>
  </si>
  <si>
    <t>2300</t>
  </si>
  <si>
    <t>850</t>
  </si>
  <si>
    <t>�� ���:
����� �� ��������� ����������� � ��������� �����</t>
  </si>
  <si>
    <t>2310</t>
  </si>
  <si>
    <t>851</t>
  </si>
  <si>
    <t>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</t>
  </si>
  <si>
    <t>2320</t>
  </si>
  <si>
    <t>852</t>
  </si>
  <si>
    <t>������ ������� (� ��� ����� ����������������), �����, ���� ��������</t>
  </si>
  <si>
    <t>2330</t>
  </si>
  <si>
    <t>853</t>
  </si>
  <si>
    <t>������������� ������������ ������������ � ���������� �����, �����</t>
  </si>
  <si>
    <t>2400</t>
  </si>
  <si>
    <t>�� ���: 
������, ��������������� ������ ������������ � ���������� �����</t>
  </si>
  <si>
    <t>2410</t>
  </si>
  <si>
    <t>810</t>
  </si>
  <si>
    <t>������ � ������������� �����������</t>
  </si>
  <si>
    <t>2420</t>
  </si>
  <si>
    <t>862</t>
  </si>
  <si>
    <t>������� � ����� ����������� ���������� ���������� � ��������������� ����������� ���������� � �������������� �������������</t>
  </si>
  <si>
    <t>2430</t>
  </si>
  <si>
    <t>863</t>
  </si>
  <si>
    <t>������ ������� (����� ������ �� ������� �������, �����, �����)</t>
  </si>
  <si>
    <t>2500</t>
  </si>
  <si>
    <t>���������� �������� ����� ���������� ��������� � ������� ���������� �� ���������� �����, ������������ � ���������� ������������ ����������</t>
  </si>
  <si>
    <t>2520</t>
  </si>
  <si>
    <t>831</t>
  </si>
  <si>
    <t>������� �� ������� �������, �����, �����, �����</t>
  </si>
  <si>
    <t>2600</t>
  </si>
  <si>
    <t>� ��� �����:
������� ������-�����������������, ������-��������������� � ��������������� �����</t>
  </si>
  <si>
    <t>2610</t>
  </si>
  <si>
    <t>241</t>
  </si>
  <si>
    <t>������� �������, �����, ����� � ����� ������������ ������� ���������������� ���������</t>
  </si>
  <si>
    <t>2630</t>
  </si>
  <si>
    <t>243</t>
  </si>
  <si>
    <t>������ ������� �������, ����� � �����</t>
  </si>
  <si>
    <t>2640</t>
  </si>
  <si>
    <t>244</t>
  </si>
  <si>
    <t>������� �������, �����, ����� � ����� ��������, ��������, ������������ � ������ �� ������������ ��������������� �������������� ������</t>
  </si>
  <si>
    <t>2650</t>
  </si>
  <si>
    <t>246</t>
  </si>
  <si>
    <t>������� �������������� ��������</t>
  </si>
  <si>
    <t>2660</t>
  </si>
  <si>
    <t>247</t>
  </si>
  <si>
    <t>����������� �������� � ������� ��������������� �������������, �����</t>
  </si>
  <si>
    <t>2700</t>
  </si>
  <si>
    <t>400</t>
  </si>
  <si>
    <t>� ��� �����:
������������ �������� ����������� ��������� ���������������� ������������</t>
  </si>
  <si>
    <t>2710</t>
  </si>
  <si>
    <t>406</t>
  </si>
  <si>
    <t>������������� (�������������) �������� ����������� ��������� ���������������� ������������</t>
  </si>
  <si>
    <t>2720</t>
  </si>
  <si>
    <t>407</t>
  </si>
  <si>
    <t>�������, ����������� �����, �����</t>
  </si>
  <si>
    <t>3000</t>
  </si>
  <si>
    <t>100</t>
  </si>
  <si>
    <t>� ��� �����:
����� �� �������</t>
  </si>
  <si>
    <t>3010</t>
  </si>
  <si>
    <t>����� �� ����������� ���������</t>
  </si>
  <si>
    <t>3020</t>
  </si>
  <si>
    <t>������ ������, ����������� �����</t>
  </si>
  <si>
    <t>3030</t>
  </si>
  <si>
    <t>������ �������, �����</t>
  </si>
  <si>
    <t>4000</t>
  </si>
  <si>
    <t>�� ���:
������� � ������ ������� ��������</t>
  </si>
  <si>
    <t>4010</t>
  </si>
  <si>
    <t>610</t>
  </si>
  <si>
    <t>������ 2. �������� �� �������� �� ������� �������, �����, �����</t>
  </si>
  <si>
    <t>� �/�</t>
  </si>
  <si>
    <t>��� ������ �������</t>
  </si>
  <si>
    <t>�� 2022 �. (������� ���������� ���)</t>
  </si>
  <si>
    <t>�� 2023 �. (������ ��� ��������� �������)</t>
  </si>
  <si>
    <t>�� 2024 �. (������ ��� ��������� �������)</t>
  </si>
  <si>
    <t>1</t>
  </si>
  <si>
    <t>������� �� ������� �������, �����, �����, �����:</t>
  </si>
  <si>
    <t>26000</t>
  </si>
  <si>
    <t>1.1</t>
  </si>
  <si>
    <t>� ��� �����: �� ���������� (���������), ����������� �� ������ �������� ����������� ���� ��� ���������� ���� ������������ ������ � 44-�� � ������������ ������ � 223-��</t>
  </si>
  <si>
    <t>26100</t>
  </si>
  <si>
    <t>1.2</t>
  </si>
  <si>
    <t>�� ���������� (���������), ����������� � ���������� � ��������������� ���������� ���� ��� ���������� ���� ������������ ������ N 44-�� � ������������ ������ N 223-��</t>
  </si>
  <si>
    <t>26200</t>
  </si>
  <si>
    <t>1.3</t>
  </si>
  <si>
    <t>�� ���������� (���������), ����������� �� ������ �������� ����������� ���� � ������ ���������� ������������ ������ N 44-�� � ������������ ������ N 223-��</t>
  </si>
  <si>
    <t>26300</t>
  </si>
  <si>
    <t>1.3.1</t>
  </si>
  <si>
    <t>� ��� �����: � ������������ � ����������� ������� � 44-��</t>
  </si>
  <si>
    <t>26310</t>
  </si>
  <si>
    <t>1.3.2</t>
  </si>
  <si>
    <t>� ������������ � ����������� ������� N 223-��</t>
  </si>
  <si>
    <t>26320</t>
  </si>
  <si>
    <t>1.4</t>
  </si>
  <si>
    <t>�� ���������� (���������), ����������� � ���������� � ��������������� ���������� ���� � ������ ���������� ������������ ������ N 44-�� � ������������ ������ N 223-��</t>
  </si>
  <si>
    <t>26400</t>
  </si>
  <si>
    <t>1.4.1</t>
  </si>
  <si>
    <t>� ��� �����: �� ���� ��������, ��������������� �� ���������� ����������� ���������� ���������������� (��������������) �������</t>
  </si>
  <si>
    <t>26410</t>
  </si>
  <si>
    <t>1.4.1.1</t>
  </si>
  <si>
    <t>26411</t>
  </si>
  <si>
    <t>1.4.1.2</t>
  </si>
  <si>
    <t>26412</t>
  </si>
  <si>
    <t>1.4.2</t>
  </si>
  <si>
    <t>�� ���� 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</si>
  <si>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26420</t>
  </si>
  <si>
    <t>1.4.2.1</t>
  </si>
  <si>
    <t>26421</t>
  </si>
  <si>
    <t>1.4.2.2</t>
  </si>
  <si>
    <t>26422</t>
  </si>
  <si>
    <t>1.4.3</t>
  </si>
  <si>
    <t>�� ���� ��������, ��������������� �� ������������� ����������� ��������</t>
  </si>
  <si>
    <t>26430</t>
  </si>
  <si>
    <t>1.4.4</t>
  </si>
  <si>
    <t>�� ���� ������� ������������� ������������ �����������</t>
  </si>
  <si>
    <t>26440</t>
  </si>
  <si>
    <t>1.4.4.1</t>
  </si>
  <si>
    <t>26441</t>
  </si>
  <si>
    <t>1.4.4.2</t>
  </si>
  <si>
    <t>26442</t>
  </si>
  <si>
    <t>1.4.5</t>
  </si>
  <si>
    <t>�� ���� ������ ���������� ����������� �����������</t>
  </si>
  <si>
    <t>26450</t>
  </si>
  <si>
    <t>1.4.5.1</t>
  </si>
  <si>
    <t>26451</t>
  </si>
  <si>
    <t>1.4.5.2</t>
  </si>
  <si>
    <t>26452</t>
  </si>
  <si>
    <t>2.</t>
  </si>
  <si>
    <t>����� �� ����������,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44-��, �� ���������������� ���� �������</t>
  </si>
  <si>
    <t>26500</t>
  </si>
  <si>
    <t>2.1</t>
  </si>
  <si>
    <t>� ��� ����� �� ���� ������ �������:</t>
  </si>
  <si>
    <t>26510</t>
  </si>
  <si>
    <t>2022</t>
  </si>
  <si>
    <t>2.2</t>
  </si>
  <si>
    <t>26520</t>
  </si>
  <si>
    <t>2023</t>
  </si>
  <si>
    <t>2.3</t>
  </si>
  <si>
    <t>26530</t>
  </si>
  <si>
    <t>2024</t>
  </si>
  <si>
    <t>3.</t>
  </si>
  <si>
    <t>����� �� 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223-��, �� ���������������� ���� �������</t>
  </si>
  <si>
    <t>26600</t>
  </si>
  <si>
    <t>3.1</t>
  </si>
  <si>
    <t>26610</t>
  </si>
  <si>
    <t>3.2</t>
  </si>
  <si>
    <t>26620</t>
  </si>
  <si>
    <t>3.3</t>
  </si>
  <si>
    <t>26630</t>
  </si>
  <si>
    <t>������������ ���������� (�������������� ���� ����������)</t>
  </si>
  <si>
    <t>(���������)</t>
  </si>
  <si>
    <t>�����������</t>
  </si>
  <si>
    <t>������� ���������</t>
  </si>
  <si>
    <t>�������� ������� ����������</t>
  </si>
  <si>
    <t>+7(491)2441620</t>
  </si>
  <si>
    <t>(�������, ��������)</t>
  </si>
  <si>
    <t>(�������)</t>
  </si>
  <si>
    <t>"______" _________________ 20__ �.</t>
  </si>
  <si>
    <t>�����������</t>
  </si>
  <si>
    <t>�������</t>
  </si>
  <si>
    <t>(������������ ��������� ��������������� ���� ������-����������)</t>
  </si>
  <si>
    <t>��������� �. �.</t>
  </si>
  <si>
    <t>�.�.</t>
  </si>
  <si>
    <t>���: ��������� ����� ���������</t>
  </si>
  <si>
    <t>���������: </t>
  </si>
  <si>
    <t>��������� c 07.09.2021 09:00:15 ��: 07.12.2022 09:00:15</t>
  </si>
  <si>
    <t>�������� �����: 9BC3EB6071663AC5FF9B0DE91D86B56437832A02</t>
  </si>
  <si>
    <t>��������: ����������� ������������</t>
  </si>
  <si>
    <t>����� ����������: 28.07.2022 16:12:34</t>
  </si>
  <si>
    <t>��� ����� ��������</t>
  </si>
  <si>
    <t>�������� ����������� �����������</t>
  </si>
  <si>
    <t>�������� �� ���������� ���������������� (��������������) �������</t>
  </si>
  <si>
    <t>������</t>
  </si>
  <si>
    <t>1.1. ������� (�����������) �������� �� ������ ����� (211)</t>
  </si>
  <si>
    <t>���������, ������ ����������</t>
  </si>
  <si>
    <t>������������� �����������, ������</t>
  </si>
  <si>
    <t>�������������� ������ ������ ����� ������ ���������, ���</t>
  </si>
  <si>
    <t>����������� �������� � ������������ ������, %</t>
  </si>
  <si>
    <t>�������� �����������</t>
  </si>
  <si>
    <t>���� ������ ����� � ���, ��� (��. 3 � ��.4 � (1+��.8/100) � ��. 9�12)</t>
  </si>
  <si>
    <t>�����</t>
  </si>
  <si>
    <t>� ��� �����:</t>
  </si>
  <si>
    <t>�� ������������ ������</t>
  </si>
  <si>
    <t>�� �������� ���������������� ���������</t>
  </si>
  <si>
    <t>�� �������� �������������� ���������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</si>
  <si>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</si>
  <si>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</si>
  <si>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</si>
  <si>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</si>
  <si>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</si>
  <si>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</si>
  <si>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</si>
  <si>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</si>
  <si>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</si>
  <si>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[���������������-�������������� ��������], [���], [��������],</t>
  </si>
  <si>
    <t>[���������������-�������������� ��������], [���], [����������� ���������],</t>
  </si>
  <si>
    <t>[������������ ����������� �������������], [���], [��������� ������],</t>
  </si>
  <si>
    <t>[���������������-�������������� ��������], [���], [������� ���������],</t>
  </si>
  <si>
    <t>[����], [������], [�� �������],</t>
  </si>
  <si>
    <t>[�������������� ���������], [��������], [�� �������], [��������-������������]</t>
  </si>
  <si>
    <t>[�������������� ���������], [��������], [������� ���.�����������],</t>
  </si>
  <si>
    <t>[�������������� ���������], [��������], [�������������� ��������� ��������������� ����������� (����� �������������� � �������� ����������������� ��������)],</t>
  </si>
  <si>
    <t>[������ ������������� ��������], [������ �������� ��������], [�� �������],</t>
  </si>
  <si>
    <t>�����:</t>
  </si>
  <si>
    <t>x</t>
  </si>
  <si>
    <t>�������� �� ���� ����</t>
  </si>
  <si>
    <t>11</t>
  </si>
  <si>
    <t>[�������������� ���������], [��������], [������� ��������������� �����������],</t>
  </si>
  <si>
    <t>12</t>
  </si>
  <si>
    <t>[�������], [������], [��������� �������],</t>
  </si>
  <si>
    <t>���������� ����� ������������ (����������� ������ ����������)</t>
  </si>
  <si>
    <t>13</t>
  </si>
  <si>
    <t>[��������������� ��������], [��������������� ���������], [�� �������],</t>
  </si>
  <si>
    <t>14</t>
  </si>
  <si>
    <t>[�������������� ���������], [��������], [������� ��������������� �����������], [��������]</t>
  </si>
  <si>
    <t>2. ������� (�����������) �������� �� ���������� � ���� ������� ���������</t>
  </si>
  <si>
    <t>������ ����� �������, ���</t>
  </si>
  <si>
    <t>���������� ������ � ���</t>
  </si>
  <si>
    <t>����� ����� ������, ��� (��.3 � ��.4)</t>
  </si>
  <si>
    <t>1.2. ������� (�����������) ������ ��������� ��� ����������� � ��������� ������������ (226)</t>
  </si>
  <si>
    <t>������������ ��������</t>
  </si>
  <si>
    <t>������� ������ ������� �� ������ ��������� � ����, ���</t>
  </si>
  <si>
    <t>���������� ����������, ���</t>
  </si>
  <si>
    <t>���������� ����</t>
  </si>
  <si>
    <t>�����, ��� (��. 3 � ��.4 � ��.5)</t>
  </si>
  <si>
    <t>[������], [���������������]</t>
  </si>
  <si>
    <t>1.2. ������� (�����������) ������ ��������� ��� ����������� � ��������� ������������</t>
  </si>
  <si>
    <t>1.3. ������� (�����������) ������ ��������� �� ����� �� �������� (226)</t>
  </si>
  <si>
    <t>����������� ����������, ���������� �������</t>
  </si>
  <si>
    <t>���������� ������ � ��� �� ������ ���������</t>
  </si>
  <si>
    <t>������ ������� (�������) � �����, ���</t>
  </si>
  <si>
    <t>[���� �������], [��������.�������(������) ��������� � ���������������, ��������]</t>
  </si>
  <si>
    <t>1.3. ������� (�����������) ������ ��������� �� ����� �� �������� (266)</t>
  </si>
  <si>
    <t>[������� �� ������ ��� ��� ��������� ������������������], [�/���� �� ���� ������������]</t>
  </si>
  <si>
    <t>1.3. ������� (�����������) ������ ��������� �� ����� �� �������� </t>
  </si>
  <si>
    <t>1.4. ������� (�����������) ��������� ������� �� ������������ ����������� � ���������� ���� ���������� ���������, � ���� ����������� ����������� ���������� ���������, � ����������� ���� ������������� ������������ ����������� (213)</t>
  </si>
  <si>
    <t>������������ ���������������� ������������� �����</t>
  </si>
  <si>
    <t>������ ���� ��� ������������������� �������, ���</t>
  </si>
  <si>
    <t>C���� ������, ���</t>
  </si>
  <si>
    <t>[������ ����� ����������� ����������� ��],</t>
  </si>
  <si>
    <t>[������ ����������� ����� ��],</t>
  </si>
  <si>
    <t>[������ ������������ ����� ������������� ������������ �����������],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</si>
  <si>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(291)</t>
  </si>
  <si>
    <t>��������� ����, ���</t>
  </si>
  <si>
    <t>������ ������, %</t>
  </si>
  <si>
    <t>����� ������������ ������, ����������� ������, ��� (��.3 � ��.4/100)</t>
  </si>
  <si>
    <t>[����� �� ���������], [������������ �����]</t>
  </si>
  <si>
    <t>[������ ������ � �����]</t>
  </si>
  <si>
    <t>[����� �� ���������], [����� �� ���������]</t>
  </si>
  <si>
    <t>[����� �� �����], [����� �� �����]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</si>
  <si>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(292)</t>
  </si>
  <si>
    <t>4. ������� (�����������) �������� �� ������������� ������������ ������������</t>
  </si>
  <si>
    <t>5. ������� (�����������) ������ �������� (����� �������� �� ������� �������, �����, �����)</t>
  </si>
  <si>
    <t>6. ������� (�����������) �������� �� ������� �������, �����, ����� (225)</t>
  </si>
  <si>
    <t>��� (����������� ���) ���������� �������</t>
  </si>
  <si>
    <t>����������</t>
  </si>
  <si>
    <t>���� �� �������</t>
  </si>
  <si>
    <t>�����, ��� (��. 4 � ��.5)</t>
  </si>
  <si>
    <t>210</t>
  </si>
  <si>
    <t>[������� �� ������� �������, �����, �����] [����������� ������ 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[���. ������ ��������]</t>
  </si>
  <si>
    <t>����� �� ��������:</t>
  </si>
  <si>
    <t>�����:</t>
  </si>
  <si>
    <t>6. ������� (�����������) �������� �� ������� �������, �����, ����� (221)</t>
  </si>
  <si>
    <t>163</t>
  </si>
  <si>
    <t>[������� �� ������� �������, �����, �����] [�����] [221]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</t>
  </si>
  <si>
    <t>6. ������� (�����������) �������� �� ������� �������, �����, ����� (223)</t>
  </si>
  <si>
    <t>164</t>
  </si>
  <si>
    <t>[������� �� ������� �������, �����, �����] [����] [223]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</t>
  </si>
  <si>
    <t>165</t>
  </si>
  <si>
    <t>[������� �� ������� �������, �����, �����] [���.���������]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</t>
  </si>
  <si>
    <t>6. ������� (�����������) �������� �� ������� �������, �����, ����� (226)</t>
  </si>
  <si>
    <t>166</t>
  </si>
  <si>
    <t>[������� �� ������� �������, �����, �����] [������ 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</t>
  </si>
  <si>
    <t>6. ������� (�����������) �������� �� ������� �������, �����, ����� (310)</t>
  </si>
  <si>
    <t>167</t>
  </si>
  <si>
    <t>[������� �� ������� �������, �����, �����] [������� ��] [310]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</t>
  </si>
  <si>
    <t>6. ������� (�����������) �������� �� ������� �������, �����, ����� (342)</t>
  </si>
  <si>
    <t>168</t>
  </si>
  <si>
    <t>[������� �� ������� �������, �����, �����] [��������] [342]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</t>
  </si>
  <si>
    <t>6. ������� (�����������) �������� �� ������� �������, �����, ����� (343)</t>
  </si>
  <si>
    <t>169</t>
  </si>
  <si>
    <t>[������� �� ������� �������, �����, �����] [���] [343]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</t>
  </si>
  <si>
    <t>6. ������� (�����������) �������� �� ������� �������, �����, ����� (344)</t>
  </si>
  <si>
    <t>170</t>
  </si>
  <si>
    <t>[������� �� ������� �������, �����, �����] [�����.���-��] [344]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</t>
  </si>
  <si>
    <t>6. ������� (�����������) �������� �� ������� �������, �����, ����� (345)</t>
  </si>
  <si>
    <t>171</t>
  </si>
  <si>
    <t>[������� �� ������� �������, �����, �����] [���.���������] [345]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</t>
  </si>
  <si>
    <t>6. ������� (�����������) �������� �� ������� �������, �����, ����� (346)</t>
  </si>
  <si>
    <t>172</t>
  </si>
  <si>
    <t>[������� �� ������� �������, �����, �����] [������ ���-��] [346]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</t>
  </si>
  <si>
    <t>[������� �� ������� �������, �����, �����] [���������] [221] [����������� ������������� � ������������, ����� �� ������������ �������������� ������ � ����������� �������������-�������������������� ��������������] [��������]</t>
  </si>
  <si>
    <t>[������� �� ������� �������, �����, �����] [���������] [221]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[���������]</t>
  </si>
  <si>
    <t>[������� �� ������� �������, �����, �����] [������������� � �������������] [223] [���������� �������������� ��������������� �������� ���������-�������������� �������������� (����� � ����������� ������������� ��������������� ����������)] [������������� � ������������]</t>
  </si>
  <si>
    <t>[������� �� ������� �������, �����, �����] [�����������]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[�����������]</t>
  </si>
  <si>
    <t>[������� �� ������� �������, �����, �����] [�� ������� �������� ��������� � ������ (����)] [225]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 ������� �������� ��������� � ������ (����)]</t>
  </si>
  <si>
    <t>[������� �� ������� �������, �����, �����] [�� �������� 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 �������� ������]</t>
  </si>
  <si>
    <t>[������� �� ������� �������, �����, �����] [��������� � �������� �������� ��������] [225] [���������� �������������� ��������������� �������� �������������� �������������� (�����)] [��������� � �������� �������� ��������]</t>
  </si>
  <si>
    <t>[������� �� ������� �������, �����, �����] [�� �������� ������������] [225] [���������� �������������� ��������������� �������� ������������������ �������������� (������� ���)] [�� �������� ������������]</t>
  </si>
  <si>
    <t>[������� �� ������� �������, �����, �����] [�� ������] [225] [���������� �������������� ��������������� �������� ����������� �������������� (���� � ����������� ������������� ��������������� ����������)] [�� ������]</t>
  </si>
  <si>
    <t>[������� �� ������� �������, �����, �����] [�� �������������� �������� ������������] [225]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 �������������� �������� ������������]</t>
  </si>
  <si>
    <t>[������� �� ������� �������, �����, �����] [�������� ���������] [225]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[�������� ���������]</t>
  </si>
  <si>
    <t>15</t>
  </si>
  <si>
    <t>[������� �� ������� �������, �����, �����] [�� ��������������] [225] [���������� �������������� ��������������� �������� ������������������ �������������� (�����)] [�� ��������������]</t>
  </si>
  <si>
    <t>16</t>
  </si>
  <si>
    <t>[������� �� ������� �������, �����, �����] [������ ����] [225] [���������� �������������� ��������������� �������� ������������������ �������������� (����-������� � ����������� ������������� ��������������� ����������)] [������ ����]</t>
  </si>
  <si>
    <t>17</t>
  </si>
  <si>
    <t>[������� �� ������� �������, �����, �����] [�������� � ������ ����������] [225] [���������� �������������� ��������������� �������� ������������������ �������������� (����-������� � ����������� ������� ����� ���������� � ������������� ��������������� ����������)] [�������� � ������ ����������]</t>
  </si>
  <si>
    <t>18</t>
  </si>
  <si>
    <t>[������� �� ������� �������, �����, �����] [�������� ���������� ���] [225] [������-������������ �����������] [�������� ���������� ���]</t>
  </si>
  <si>
    <t>19</t>
  </si>
  <si>
    <t>[������� �� ������� �������, �����, �����] [����� �������-����������] [225]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 �������-����������]</t>
  </si>
  <si>
    <t>54</t>
  </si>
  <si>
    <t>[������� �� ������� �������, �����, �����] [������ ������� �������] [225]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[������ ������� �������]</t>
  </si>
  <si>
    <t>141</t>
  </si>
  <si>
    <t>[������� �� ������� �������, �����, �����] [������] [������] [225] [���������� �������������� ��������������� �������� ������������������ �������������� (���� � ����������� ������������� ��������������� ����������)] [������]</t>
  </si>
  <si>
    <t>[������� �� ������� �������, �����, �����] [����������� ��������� ����������] [226]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[����������� ��������� ����������]</t>
  </si>
  <si>
    <t>20</t>
  </si>
  <si>
    <t>[������� �� ������� �������, �����, �����] [������(������������)] [226] [���������� �������������� ��������������� �������� ������������������ �������������� (�����)] [������(������������)]</t>
  </si>
  <si>
    <t>21</t>
  </si>
  <si>
    <t>[������� �� ������� �������, �����, �����] [���������������� �����] [226] [���������� �������������� ��������������� �������� ������������������ �������������� (����-������� � ����������� ������������� ��������������� ����������)] [���������������� �����]</t>
  </si>
  <si>
    <t>22</t>
  </si>
  <si>
    <t>[������� �� ������� �������, �����, �����] [���. � ��������� ���������] [226] [���������� �������������� ��������������� �������� ������������������ �������������� (����-������� � ����������� ������������� ��������������� ����������)] [���. � ��������� ���������]</t>
  </si>
  <si>
    <t>23</t>
  </si>
  <si>
    <t>[������� �� ������� �������, �����, �����] [���. �������]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[���. �������]</t>
  </si>
  <si>
    <t>24</t>
  </si>
  <si>
    <t>[������� �� ������� �������, �����, �����] [����� ����] [226] [���������� �������������� ��������������� �������� ���������-�������������� �������������� (����� � ����������� ������������� ��������������� ����������)] [����� ����]</t>
  </si>
  <si>
    <t>25</t>
  </si>
  <si>
    <t>[������� �� ������� �������, �����, �����] [������������ 1�] [226]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[������������ 1�]</t>
  </si>
  <si>
    <t>26</t>
  </si>
  <si>
    <t>[������� �� ������� �������, �����, �����] [����� �������� � ��������] [226] [���������� �������������� ��������������� �������� ������������������ �������������� (�����)] [����� �������� � ��������]</t>
  </si>
  <si>
    <t>27</t>
  </si>
  <si>
    <t>[������� �� ������� �������, �����, �����] [���� ������] [226] [���������� �������������� ��������������� �������� ����������� �������������� (�����)] [���� ������]</t>
  </si>
  <si>
    <t>29</t>
  </si>
  <si>
    <t>[������� �� ������� �������, �����, �����] [����������� ���������] [226] [���������� �������������� ��������������� �������� �������������� �������������� (�����)] [����������� ���������]</t>
  </si>
  <si>
    <t>30</t>
  </si>
  <si>
    <t>[������� �� ������� �������, �����, �����] [������������� ����������� �������] [226] [���������� �������������� ��������������� �������� �������������� �������������� (�����)] [������������� ����������� �������]</t>
  </si>
  <si>
    <t>31</t>
  </si>
  <si>
    <t>[������� �� ������� �������, �����, �����] [�������� �� ������ �����, ���������� � �.�., �������������������] [226] [���������� �������������� ��������������� �������� ����������� �������������� (���� � ����������� ������������� ��������������� ����������)]</t>
  </si>
  <si>
    <t>36</t>
  </si>
  <si>
    <t>[������� �� ������� �������, �����, �����] [������ �� ������������ ���������� � �������������� �����������] [226]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[������ �� ������������ ���������� � �������������� �����������, ����]</t>
  </si>
  <si>
    <t>48</t>
  </si>
  <si>
    <t>[������� �� ������� �������, �����, �����] [������ �� ����������� ������� ���������� ��������� �����������] [226]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[������ �� ����������� ������� ���������� ��������� �����������]</t>
  </si>
  <si>
    <t>50</t>
  </si>
  <si>
    <t>[������� �� ������� �������, �����, �����] [������ �� ������������ �������, ��������, ��������� ������� � �.�.] [226] [������-������������ �����������] [������ �� ������������ �������, �������, ��������� ������� � �.�.]</t>
  </si>
  <si>
    <t>65</t>
  </si>
  <si>
    <t>[������� �� ������� �������, �����, �����] [����� �������� � ��������] [226] [������ �������� ����������� (��.����)] [����� ��������]</t>
  </si>
  <si>
    <t>66</t>
  </si>
  <si>
    <t>[������� �� ������� �������, �����, �����] [������ �� ���. ���������] [226] [������� �������������� �������� � ��� ������] [������ �� ���. ���������]</t>
  </si>
  <si>
    <t>69</t>
  </si>
  <si>
    <t>[������� �� ������� �������, �����, �����] [������ ���������] [226] [������ �������� ����������� (��.����)] [������ ��������� �� ���������� ���. ������]</t>
  </si>
  <si>
    <t>70</t>
  </si>
  <si>
    <t>[������� �� ������� �������, �����, �����] [�������� ������������� ��������] [226] [�������������-��������������� ����������� ��������������� ������������] [�������� � ������ ������������� ��������]</t>
  </si>
  <si>
    <t>143</t>
  </si>
  <si>
    <t>[������� �� ������� �������, �����, �����] [�������]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[�������]</t>
  </si>
  <si>
    <t>144</t>
  </si>
  <si>
    <t>[������� �� ������� �������, �����, �����] [���������] [226] [������� �������������� �������� � ��� ������]</t>
  </si>
  <si>
    <t>6. ������� (�����������) �������� �� ������� �������, �����, ����� (227)</t>
  </si>
  <si>
    <t>28</t>
  </si>
  <si>
    <t>[������� �� ������� �������, �����, �����] [����� 9 ��.] [227] [���������� �������������� ��������������� �������� ������������������ �������������� (�����)] [����� 9 ��.]</t>
  </si>
  <si>
    <t>[������� �� ������� �������, �����, �����] [��� ��� 6 ��. ��������������] [343] [���������� �������������� ��������������� �������� ������������������ �������������� (�����)] [��, ��-95]</t>
  </si>
  <si>
    <t>[������� �� ������� �������, �����, �����] [��� ��� 6 ��. ��������������] [343]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[��-95]</t>
  </si>
  <si>
    <t>[������� �� ������� �������, �����, �����] [��� ��� 6 ��. ��������������] [343]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[��-92]</t>
  </si>
  <si>
    <t>[������� �� ������� �������, �����, �����] [��� ��� 6 ��. ��������������] [343] [���������� �������������� ��������������� �������� ������������������ �������������� (����-������� � ����������� ������� ����� ���������� � ������������� ��������������� ����������)] [��-95]</t>
  </si>
  <si>
    <t>[������� �� ������� �������, �����, �����] [��� ��� 6 ��. ��������������] [343] [������-������������ �����������] [��-95, ��]</t>
  </si>
  <si>
    <t>[������� �� ������� �������, �����, �����] [��� ��� 6 ��. ��������������] [343] [���������� �������������� ��������������� �������� ����������� �������������� (�����)] [��, ��-95]</t>
  </si>
  <si>
    <t>[������� �� ������� �������, �����, �����] [��� ��� 6 ��. ��������������] [343]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[��-92]</t>
  </si>
  <si>
    <t>33</t>
  </si>
  <si>
    <t>[������� �� ������� �������, �����, �����] [��������� ������] [344]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[��������������]</t>
  </si>
  <si>
    <t>38</t>
  </si>
  <si>
    <t>[������� �� ������� �������, �����, �����] [������������ ��������������� ��� ���������� ������, ��������, ������-�������� �������] [344]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[������������� �������� � �����, ��������, ���������, ������������ � ��.]</t>
  </si>
  <si>
    <t>[������� �� ������� �������, �����, �����] [������������ ��������������� ��� ���������� ������, ��������, ������-�������� �������] [344] [���������� �������������� ��������������� �������� ������������������ �������������� (�����)] [������, �������, �����, ������ ������ �������, ������������ �����]</t>
  </si>
  <si>
    <t>[������� �� ������� �������, �����, �����] [������������ ��������������� ��� ���������� ������, ��������, ������-�������� �������] [344] [���������� �������������� ��������������� �������� ����������� �������������� (�����)] [����, �����, ������, ��� � ���� ��������� �� ������]</t>
  </si>
  <si>
    <t>[������� �� ������� �������, �����, �����] [������������ ��������������� ��� ���������� ������, ��������, ������-�������� �������] [344] [���������� �������������� ��������������� �������� �������������� �������������� (�����)] [������������� ���������: ������, ���������, �������� � ��.]</t>
  </si>
  <si>
    <t>39</t>
  </si>
  <si>
    <t>[������� �� ������� �������, �����, �����] [������� �������, �����, ��������, ���� ���] [345] [���������� �������������� ��������������� �������� ������������������ �������������� (�����)] [������� �������, �����, ��������, ���� ���]</t>
  </si>
  <si>
    <t>[������� �� ������� �������, �����, �����] [������� �������, �����, ��������, ���� ���] [345]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[������ ���������]</t>
  </si>
  <si>
    <t>34</t>
  </si>
  <si>
    <t>[������� �� ������� �������, �����, �����] [������� �����, ��������, ������ ��� ���������� � ��������������� ����������] [346]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[������ ��������� ��������]</t>
  </si>
  <si>
    <t>[������� �� ������� �������, �����, �����] [������� �����, ��������, ������ ��� ���������� � ��������������� ����������] [346]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[�����, ��.�.]</t>
  </si>
  <si>
    <t>35</t>
  </si>
  <si>
    <t>[������� �� ������� �������, �����, �����] [������� ������� ���������, �������, ���������, ���������� ��������� ������, ��������� � ��. ��� ��������, ������, �����] [346] [���������� �������������� ��������������� �������� ������������������ �������������� (�����)] [������� ������� ���������, �������, ���������, ���������� ��������� ������, ��������� � ��. ��� ��������, ������, �����]</t>
  </si>
  <si>
    <t>37</t>
  </si>
  <si>
    <t>[������� �� ������� �������, �����, �����] [������������ �������������� ��������] [346]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[������������ �������������� ��������]</t>
  </si>
  <si>
    <t>41</t>
  </si>
  <si>
    <t>[������� �� ������� �������, �����, �����] [������������ ������] [346] [���������� �������������� ��������������� �������� ������������������ �������������� (������� ���)] [������������ ������]</t>
  </si>
  <si>
    <t>[������� �� ������� �������, �����, �����] [������������ ������] [346] [���������� �������������� ��������������� �������� ����������� �������������� (�����)] [������������ ������]</t>
  </si>
  <si>
    <t>[������� �� ������� �������, �����, �����] [������������ ������] [346] [���������� �������������� ��������������� �������� ������������������ �������������� (�����)] [������������ ������]</t>
  </si>
  <si>
    <t>[������� �� ������� �������, �����, �����] [������������ ������] [346] [���������� �������������� ��������������� �������� ������������������ �������������� (����-������� � ����������� ������� ����� ���������� � ������������� ��������������� ����������)] [������������ ������]</t>
  </si>
  <si>
    <t>[������� �� ������� �������, �����, �����] [������������ ������] [346] [���������� �������������� ��������������� �������� �������������� �������������� (�����)] [������������ ������]</t>
  </si>
  <si>
    <t>[������� �� ������� �������, �����, �����] [������������ ������] [346] [���������� �������������� ��������������� �������� ������������������ �������������� (����-������� � ����������� ������������� ��������������� ����������)] [������������ ������]</t>
  </si>
  <si>
    <t>[������� �� ������� �������, �����, �����] [������������ ������] [346] [������������ ����������� ��������������� ������������] [����. ������ ���]</t>
  </si>
  <si>
    <t>[������� �� ������� �������, �����, �����] [������������ ������] [346]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[������������ ������]</t>
  </si>
  <si>
    <t>[������� �� ������� �������, �����, �����] [������������ ������] [346]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[������������ ������]</t>
  </si>
  <si>
    <t>[������� �� ������� �������, �����, �����] [������������ ������] [346] [���������� �������������� ��������������� �������� ���������-�������������� �������������� (����� � ����������� ������������� ��������������� ����������)] [������������ ������]</t>
  </si>
  <si>
    <t>43</t>
  </si>
  <si>
    <t>[������� �� ������� �������, �����, �����] [������������ ���������, �����, ������������� ��������] [346]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</t>
  </si>
  <si>
    <t>44</t>
  </si>
  <si>
    <t>[������� �� ������� �������, �����, �����] [��������� ��������� ��� ������� � ���: �����, �������� ������, �����, ������� � ��.] [346] [���������� �������������� ��������������� �������� ����������� �������������� (�����)] [��������� ��������� ��� ������� � ���: �����, �������� ������, �����, ������� � ��.]</t>
  </si>
  <si>
    <t>45</t>
  </si>
  <si>
    <t>[������� �� ������� �������, �����, �����] [����� � �������� ��� ����������] [346] [���������� �������������� ��������������� �������� ����������� �������������� (�����)] [����� � �������� ��� ����������]</t>
  </si>
  <si>
    <t>47</t>
  </si>
  <si>
    <t>[������� �� ������� �������, �����, �����] [��������� ��������� ��� ������ � ����������] [346] [���������� �������������� ��������������� �������� ����������� �������������� (�����)] [��������� ��������� ��� ������ � ����������: ����, ����, ���������� �������, ������������ �����, �������, ������ ����������]</t>
  </si>
  <si>
    <t>51</t>
  </si>
  <si>
    <t>[������� �� ������� �������, �����, �����] [�������� ���������] [346]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[�������� ���������]</t>
  </si>
  <si>
    <t>[������� �� ������� �������, �����, �����] [�������� ���������] [346] [������-������������ �����������] [������������ ��������������� ��������� ���]</t>
  </si>
  <si>
    <t>52</t>
  </si>
  <si>
    <t>[������� �� ������� �������, �����, �����] [���.����� ��� ���� � ������������, ���.����� ��� �����������] [346] [���������� �������������� ��������������� �������� ������������������ �������������� (����-������� � ����������� ������������� ��������������� ����������)] [���.����� ��� ����]</t>
  </si>
  <si>
    <t>53</t>
  </si>
  <si>
    <t>[������� �� ������� �������, �����, �����] [���.����� ��� ����� � �����������] [346]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</t>
  </si>
  <si>
    <t>55</t>
  </si>
  <si>
    <t>[������� �� ������� �������, �����, �����] [������� ������] [346]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[������]</t>
  </si>
  <si>
    <t>68</t>
  </si>
  <si>
    <t>[������� �� ������� �������, �����, �����] [������������ �������������� � ��������� ���������] [346] [������-������������ �����������] [������������ �������������� � ��������� ���������, ������������� ���]</t>
  </si>
  <si>
    <t>6. ������� (�����������) �������� �� ������� �������, �����, ����� (349)</t>
  </si>
  <si>
    <t>46</t>
  </si>
  <si>
    <t>[������� �� ������� �������, �����, �����] [���������� ���������, �����] [349]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[���������� ���������, �����]</t>
  </si>
  <si>
    <t>[������� �� ������� �������, �����, �����] [���������� ���������, �����] [349]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[�����, ��������� ���]</t>
  </si>
  <si>
    <t>146</t>
  </si>
  <si>
    <t>[������� �� ������� �������, �����, �����] [������ �����, ��������] [221]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[������ �����, ��������]</t>
  </si>
  <si>
    <t>6. ������� (�����������) �������� �� ������� �������, �����, ����� (222)</t>
  </si>
  <si>
    <t>147</t>
  </si>
  <si>
    <t>[������� �� ������� �������, �����, �����] [������������ �������] [222]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[������������ ������� (��������� �����)]</t>
  </si>
  <si>
    <t>[������� �� ������� �������, �����, �����] [�����������, ����������� 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[����������� ���������, �����������]</t>
  </si>
  <si>
    <t>155</t>
  </si>
  <si>
    <t>[������� �� ������� �������, �����, �����] [���.������������ ���������, ���������������, ������ 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[���.������������ ���������, ���������������, ������ ���������]</t>
  </si>
  <si>
    <t>196</t>
  </si>
  <si>
    <t>[������� �� ������� �������, �����, �����] [������� ����� ��������� ���� "����� �32"] [225] [���������� �������������� ��������������� �������� ������������������ �������������� (�����)] [������� ������ ��������� ���� "����� �32"]</t>
  </si>
  <si>
    <t>202</t>
  </si>
  <si>
    <t>[������� �� ������� �������, �����, �����] [������ ������ 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[������ ������ �����]</t>
  </si>
  <si>
    <t>212</t>
  </si>
  <si>
    <t>[������� �� ������� �������, �����, �����] [������ �� 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[������ �� ������]</t>
  </si>
  <si>
    <t>219</t>
  </si>
  <si>
    <t>[������� �� ������� �������, �����, �����] [������ ����,�����������] [225]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[������ ����, �����������]</t>
  </si>
  <si>
    <t>59</t>
  </si>
  <si>
    <t>[������� �� ������� �������, �����, �����] [������ � ���������� �� ������ �� ��������� � ������� ����] [226]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[������ � ���������� �� ������ ��������]</t>
  </si>
  <si>
    <t>[������� �� ������� �������, �����, �����] [������ � ���������� �� ������ �� ��������� � ������� ����] [226]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 � ����������]</t>
  </si>
  <si>
    <t>[������� �� ������� �������, �����, �����] [������ � ���������� �� ������ �� ��������� � ������� ����] [226]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[������ ���� � ����������]</t>
  </si>
  <si>
    <t>60</t>
  </si>
  <si>
    <t>[������� �� ������� �������, �����, �����] [��������] [226]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[��������]</t>
  </si>
  <si>
    <t>62</t>
  </si>
  <si>
    <t>[������� �� ������� �������, �����, �����] [���������� ���������� ��������] [226]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[���������� ���������� ��������]</t>
  </si>
  <si>
    <t>[������� �� ������� �������, �����, �����] [���������� ���������� ��������] [226]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[���������� WorldSkills]</t>
  </si>
  <si>
    <t>[������� �� ������� �������, �����, �����] [���������� ���������� ��������] [226]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[���������� ��������]</t>
  </si>
  <si>
    <t>156</t>
  </si>
  <si>
    <t>[������� �� ������� �������, �����, �����] [������ 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[������ ������]</t>
  </si>
  <si>
    <t>159</t>
  </si>
  <si>
    <t>[������� �� ������� �������, �����, �����] [���������� ����������] [226]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[������� WordSkills]</t>
  </si>
  <si>
    <t>[������� �� ������� �������, �����, �����] [���������� ����������] [226]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[������ ������� (��������)]</t>
  </si>
  <si>
    <t>179</t>
  </si>
  <si>
    <t>[������� �� ������� �������, �����, �����] [�������� ��� � ����������]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[�������� ��� � ����������]</t>
  </si>
  <si>
    <t>188</t>
  </si>
  <si>
    <t>[������� �� ������� �������, �����, �����] [�� ���������] [226] [������� �������������� �������� � ��� ������] [���������]</t>
  </si>
  <si>
    <t>189</t>
  </si>
  <si>
    <t>[������� �� ������� �������, �����, �����] [��� � ����������]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 � ����������]</t>
  </si>
  <si>
    <t>197</t>
  </si>
  <si>
    <t>[������� �� ������� �������, �����, �����] [������ 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[������ ������]</t>
  </si>
  <si>
    <t>199</t>
  </si>
  <si>
    <t>[������� �� ������� �������, �����, �����] [�������� ��� � 27,1%] [226] [���������� �������������� ��������������� �������� ������������������ �������������� (�����)] [�������� ��� � 27,1%]</t>
  </si>
  <si>
    <t>205</t>
  </si>
  <si>
    <t>[������� �� ������� �������, �����, �����] [������� ���������] [226] [���������� �������������� ��������������� �������� ������������������ �������������� (�����)] [������� ���������]</t>
  </si>
  <si>
    <t>208</t>
  </si>
  <si>
    <t>[������� �� ������� �������, �����, �����] [����. � �������] [226] [���������� �������������� ��������������� �������� ������������������ �������������� (�����)] [�������]</t>
  </si>
  <si>
    <t>215</t>
  </si>
  <si>
    <t>[������� �� ������� �������, �����, �����] [�������� ����������] [226]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[�������� ����������]</t>
  </si>
  <si>
    <t>149</t>
  </si>
  <si>
    <t>[������� �� ������� �������, �����, �����] [������ ����������� ����� �� ���������� �������] [227]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[�����. ����� �� ���������� �������]</t>
  </si>
  <si>
    <t>145</t>
  </si>
  <si>
    <t>[������� �� ������� �������, �����, �����] [������������ � ������������� ������������] [310] [���������� �������������� ��������������� �������� ������������������ �������������� (�����)] [������������ � ������������� ������������]</t>
  </si>
  <si>
    <t>198</t>
  </si>
  <si>
    <t>[������� �� ������� �������, �����, �����] [��] [310] [���������� �������������� ��������������� �������� ������������������ �������������� (�����)] [��]</t>
  </si>
  <si>
    <t>220</t>
  </si>
  <si>
    <t>[������� �� ������� �������, �����, �����] [��������] [310]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[��������]</t>
  </si>
  <si>
    <t>6. ������� (�����������) �������� �� ������� �������, �����, ����� (341)</t>
  </si>
  <si>
    <t>152</t>
  </si>
  <si>
    <t>[������� �� ������� �������, �����, �����] [�����������] [341]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[�����������]</t>
  </si>
  <si>
    <t>61</t>
  </si>
  <si>
    <t>[������� �� ������� �������, �����, �����] [������� ���������� ��������] [342]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[������� ���������� ��������]</t>
  </si>
  <si>
    <t>151</t>
  </si>
  <si>
    <t>[������� �� ������� �������, �����, �����] [�������� �������] [342]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[�������� �������]</t>
  </si>
  <si>
    <t>192</t>
  </si>
  <si>
    <t>[������� �� ������� �������, �����, �����] [(�������)��������] [342]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[��������]</t>
  </si>
  <si>
    <t>200</t>
  </si>
  <si>
    <t>[������� �� ������� �������, �����, �����] [������� ��������] [342]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[�������]</t>
  </si>
  <si>
    <t>214</t>
  </si>
  <si>
    <t>[������� �� ������� �������, �����, �����] [�������] [342]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[�������]</t>
  </si>
  <si>
    <t>204</t>
  </si>
  <si>
    <t>[������� �� ������� �������, �����, �����] [������, ��������� ������� � �.�] [343]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[������, ��������� ������� � �.�]</t>
  </si>
  <si>
    <t>222</t>
  </si>
  <si>
    <t>[������� �� ������� �������, �����, �����] [������] [343]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[������]</t>
  </si>
  <si>
    <t>207</t>
  </si>
  <si>
    <t>[������� �� ������� �������, �����, �����] [��������� ������] [345] [���������� �������������� ��������������� �������� ������������������ �������������� (�����)] [��������� ������]</t>
  </si>
  <si>
    <t>221</t>
  </si>
  <si>
    <t>[������� �� ������� �������, �����, �����] [������] [345]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[������]</t>
  </si>
  <si>
    <t>63</t>
  </si>
  <si>
    <t>[������� �� ������� �������, �����, �����] [����. ������ ��� ���������� ������������ ������ ��������] [346]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[����.������ ��� ���������� ������������ ������ ��������]</t>
  </si>
  <si>
    <t>153</t>
  </si>
  <si>
    <t>[������� �� ������� �������, �����, �����] [������������,���.�������] [346]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[������������]</t>
  </si>
  <si>
    <t>154</t>
  </si>
  <si>
    <t>[������� �� ������� �������, �����, �����] [������������ ������] [346]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[������������ ������]</t>
  </si>
  <si>
    <t>158</t>
  </si>
  <si>
    <t>[������� �� ������� �������, �����, �����] [������������ ��������������] [346]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[������������ ��������������]</t>
  </si>
  <si>
    <t>[������� �� ������� �������, �����, �����] [������������ ��������������] [346] [����������� � ���������� ��������, ���������, �����������, ������������ �� ��������� � �������� � ����������� ���������������� � ���������� ������������, ������������ � �������� ���������� ��������� � ������� _] [�������.�������������� WorldSkills]</t>
  </si>
  <si>
    <t>195</t>
  </si>
  <si>
    <t>[������� �� ������� �������, �����, �����] [�����,��������, ���. ��������] [346]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[���. ��������]</t>
  </si>
  <si>
    <t>[������� �� ������� �������, �����, �����] [�����,��������, ���. ��������] [346]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 �����]</t>
  </si>
  <si>
    <t>[������� �� ������� �������, �����, �����] [�����,��������, ���. ��������] [346]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[�����,��������, ���. ��������]</t>
  </si>
  <si>
    <t>203</t>
  </si>
  <si>
    <t>[������� �� ������� �������, �����, �����] [���. � ������ ��������] [346]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[���. � ������ ��������]</t>
  </si>
  <si>
    <t>213</t>
  </si>
  <si>
    <t>[������� �� ������� �������, �����, �����] [������ ���. ������ � ��] [346]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 � ��� ������]</t>
  </si>
  <si>
    <t>217</t>
  </si>
  <si>
    <t>[������� �� ������� �������, �����, �����] [���� �������., ��� ���-�� � ������] [346]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[���� �������., ��� ���-�� � ������]</t>
  </si>
  <si>
    <t>173</t>
  </si>
  <si>
    <t>[������� �� ������� �������, �����, �����] [����������] [223]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</t>
  </si>
  <si>
    <t>[������� �� ������� �������, �����, �����] [�������� ����] [223] [���������� �������������� ��������������� �������� ������������������ �������������� (����-������� � ����������� ������������� ��������������� ����������)] [��� ��. ��������]</t>
  </si>
  <si>
    <t>[������� �� ������� �������, �����, �����] [�������������� �����] [223]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[�������������� ��������]</t>
  </si>
  <si>
    <t>57</t>
  </si>
  <si>
    <t>[������� �� ������� �������, �����, �����] [��� �����] [223] [���������� �������������� ��������������� �������� ������������������ �������������� (�����)] [���]</t>
  </si>
  <si>
    <t>58</t>
  </si>
  <si>
    <t>[������� �� ������� �������, �����, �����] [���� �����] [223] [���������� �������������� ��������������� �������� ������������������ �������������� (����-������� � ����������� ������� ����� ���������� � ������������� ��������������� ����������)] [����]</t>
  </si>
  <si>
    <t>148</t>
  </si>
  <si>
    <t>[������� �� ������� �������, �����, �����] [���,����] [223]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[���.������ (����, ����)]</t>
  </si>
  <si>
    <t>201</t>
  </si>
  <si>
    <t>[������� �� ������� �������, �����, �����] [����,���] [223]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[����,���]</t>
  </si>
  <si>
    <t>216</t>
  </si>
  <si>
    <t>[������� �� ������� �������, �����, �����] [���,����] [223] [���������� �������������� ��������������� �������� ���������-�������������� �������������� (�����)] [���,����]</t>
  </si>
  <si>
    <t>1.    ����������� (������) �������� ����������� ����������� �� ������ 120 ������� �� ������������� ������������� ������ ������� ������� ��������</t>
  </si>
  <si>
    <t>1.1. ������ ������� �� ������������� ���������, ������������ � ��������������� ������������� � ����������� � ������</t>
  </si>
  <si>
    <t>������������ �������</t>
  </si>
  <si>
    <t>�� 2022 ��� (�� ������� ���������� ���)</t>
  </si>
  <si>
    <t>�� 2023 ��� (�� ������ ��� ��������� �������)</t>
  </si>
  <si>
    <t>�� 2024 ��� (�� ������ ��� ��������� �������)</t>
  </si>
  <si>
    <t>����������� ����� (��.)</t>
  </si>
  <si>
    <t>������� ����� (�����) �� ������� (���.)</t>
  </si>
  <si>
    <t>����� (���.), (��.4 x ��. 5)</t>
  </si>
  <si>
    <t>����� (���.), (��.7 x ��. 8)</t>
  </si>
  <si>
    <t>����� (���.), (��.10 x ��. 11)</t>
  </si>
  <si>
    <t>2.    ����������� (������) �������� ����������� ����������� �� ������ 130 ������� �� �������� ������� ����� (�����), ����������� ������ ������������� ������ ������� ������� ��������</t>
  </si>
  <si>
    <t>2.1.    ������ ������� �� �������� ����� (���������� �����) ����� �������������� ���������������� ������� </t>
  </si>
  <si>
    <t>2.2. ������ ������� �� �������� ����� (���������� �����) � ������ �������������� ���������������� �������</t>
  </si>
  <si>
    <t>3.    ����������� (������) �������� ����������� ����������� �� ������ 140 �������, ����, ���������, ���������� ������ ������������� ������ ������� ������� ��������</t>
  </si>
  <si>
    <t>3.1. ������ ������� �� �������, �����, ���������, ���������� ������</t>
  </si>
  <si>
    <t>�����������  ������ ����������� (���.)</t>
  </si>
  <si>
    <t>4.    ����������� (������) �������� ����������� ����������� �� ������ 150 �������������� �������� ������������ ������������� ������ ������� ������� ��������</t>
  </si>
  <si>
    <t>4.1. ������ ������� �� ������������� �������� �����������</t>
  </si>
  <si>
    <t>�������� �� ���� ����</t>
  </si>
  <si>
    <t>���3</t>
  </si>
  <si>
    <t>���2</t>
  </si>
  <si>
    <t>����������� ���������� ���������-�������� ������������ ������� �� �������� � ��������� �������� ���������, ��������� � ��������� ������� � 21 ������� 2022 �.</t>
  </si>
  <si>
    <t>������� ����������� ����� � �������� ��� �����������, ����������� � ������������� � ������� ����, � �������������� ��������� � �.�</t>
  </si>
  <si>
    <t>���������� ��������� ����� ��������� ���� "����� �32"</t>
  </si>
  <si>
    <t>5.    ����������� (������) �������� ����������� ����������� �� ������ 180 ������� ������� ������������� ������ ������� ������� ��������</t>
  </si>
  <si>
    <t>5.1. ������ ������ �������</t>
  </si>
  <si>
    <t>5.2 ������ ������, ����������� �����</t>
  </si>
  <si>
    <t>����� �������� (���.)</t>
  </si>
  <si>
    <t>6.    ����������� (������) �������� ����������� ����������� �� ������ 410 ����������� ��������� �������� ������� ������������� ������ ������� ������� ��������</t>
  </si>
  <si>
    <t>6.1. ������ ������� �� ���������� ��������� �������� �������</t>
  </si>
  <si>
    <t>���������� � ����� ���������-������������� ������������</t>
  </si>
  <si>
    <t>�������� ��������� � ����� ���������-������������� ������������ ���������������� ���������� �� 27.07.2022</t>
  </si>
  <si>
    <t>��� ����������� �����������:</t>
  </si>
  <si>
    <t>�������� �� ���������� ����������� ���������� ���������������� �������</t>
  </si>
  <si>
    <t>������ �����</t>
  </si>
  <si>
    <t>���������� �����</t>
  </si>
  <si>
    <t>�����������</t>
  </si>
  <si>
    <t>������������ ������ ������</t>
  </si>
  <si>
    <t>��� ������� (����/�������)</t>
  </si>
  <si>
    <t>����������� �������, ���.</t>
  </si>
  <si>
    <t>����������</t>
  </si>
  <si>
    <t>���������</t>
  </si>
  <si>
    <t>��������� (+/-)</t>
  </si>
  <si>
    <t>�����������</t>
  </si>
  <si>
    <t>211</t>
  </si>
  <si>
    <t>���������� �������������� ��������������� �������� ������������������ �������������� (�����)</t>
  </si>
  <si>
    <t>���������� ����� �������������� ���������� (��� 111)</t>
  </si>
  <si>
    <t>(����������� �� ��������)</t>
  </si>
  <si>
    <t>���������� �� ������� �� ������ ����� �������������� ���������� (��� 119)</t>
  </si>
  <si>
    <t>���������� �������������� ��������������� �������� ���������-�������������� �������������� (�����)</t>
  </si>
  <si>
    <t>291</t>
  </si>
  <si>
    <t>����� �� ��������� (��� 851)</t>
  </si>
  <si>
    <t>��������� ����� (��� 851)</t>
  </si>
  <si>
    <t>223</t>
  </si>
  <si>
    <t>22-56940-00000-00000-0113.99 8 01 56940.612</t>
  </si>
  <si>
    <t>������������ ������ (��� 247) ��</t>
  </si>
  <si>
    <t>22-56940-00000-00000.-0113.99 8 01 56940.612</t>
  </si>
  <si>
    <t>225</t>
  </si>
  <si>
    <t>22-56940-00000-00000;-0113.99 8 01 56940.612</t>
  </si>
  <si>
    <t>������, ������ �� ���������� ��������� (��� 244) ��</t>
  </si>
  <si>
    <t>226</t>
  </si>
  <si>
    <t>������ ������, ������ (��� 244) ��</t>
  </si>
  <si>
    <t>310</t>
  </si>
  <si>
    <t>���������� ��������� �������� ������� (��� 244) ��</t>
  </si>
  <si>
    <t>342</t>
  </si>
  <si>
    <t>���������� ��������� ��������� ������� (����� �������) (��� 244) ��</t>
  </si>
  <si>
    <t>343</t>
  </si>
  <si>
    <t>���������� ��������� ������-��������� ���������� (��� 244) ��</t>
  </si>
  <si>
    <t>345</t>
  </si>
  <si>
    <t>���������� ��������� ������� ��������� (��� 244) ��</t>
  </si>
  <si>
    <t>346</t>
  </si>
  <si>
    <t>���������� ��������� ������ ��������� ������� (����������) (��� 244) ��</t>
  </si>
  <si>
    <t>���������� ����� ������������</t>
  </si>
  <si>
    <t>��������� �����������</t>
  </si>
  <si>
    <t>������������ ����������� �����������</t>
  </si>
  <si>
    <t>������������</t>
  </si>
  <si>
    <t>������������ ���������-������������� ������</t>
  </si>
  <si>
    <t>������� ���������</t>
  </si>
  <si>
    <t>������������� �����������</t>
  </si>
  <si>
    <t> (���������)</t>
  </si>
  <si>
    <t> (�������)</t>
  </si>
  <si>
    <t>"______" _________________ 2022 �.</t>
  </si>
  <si>
    <t>�������� ��������� �� ������ (�� �������� ����������� � ������)</t>
  </si>
  <si>
    <t>��� ������</t>
  </si>
  <si>
    <t>������</t>
  </si>
  <si>
    <t>�������� ������</t>
  </si>
  <si>
    <t>����� ������</t>
  </si>
  <si>
    <t>������</t>
  </si>
  <si>
    <t>PURCHASES_26430_DIFF</t>
  </si>
  <si>
    <t>�1+�2+�n&lt;=Y,
��� �1 - ���. 26430.1 � ������� "������� 2.0", 
    �2 - ���. 26430.2 � ������� "������� 2.0",
    Y  - ���. 26430 � ������� "������� 2.0"</t>
  </si>
  <si>
    <t>�������� ���������� ������ �� ������� �������, �����, ����� �� ���������� ������������� ������� ��������� �������� ���������� ������ �� ������</t>
  </si>
  <si>
    <t>PURCHASES_26300_DIFF</t>
  </si>
  <si>
    <t>�1+�2=Y,
��� �1 - ���. 26310 � ������� "������� 2.0", 
    �2 - ���. 26320 � ������� "������� 2.0",
    Y  - ���. 26300 � ������� "������� 2.0"</t>
  </si>
  <si>
    <t>�������� ���������� ������ �� ������� �������, �����, ����� �� ������ 26300 �� ������������� ����� ����� 26310 � 26320</t>
  </si>
  <si>
    <t>PURCHASES_26421_DIFF</t>
  </si>
  <si>
    <t>�1+�2+�n&lt;=Y,
��� �1 - ���. 26421.1 � ������� "������� 2.0", 
    �2 - ���. 26421.2 � ������� "������� 2.0",
    Y  - ���. 26421 � ������� "������� 2.0"</t>
  </si>
  <si>
    <t>INCOME_OUTCOME_DIFF</t>
  </si>
  <si>
    <t>�n=Yn, 
��� 
Xn � ������������� ����� ������� (������� �������� - ������ �� ����������� ������������ ���� �� � �������� �� ������ �����λ); 
�2 � �������� ������� (������� ��������� - ������ �� ����������� ������������ ���� �� � ����� ���� �� ������ ����ͻ)</t>
  </si>
  <si>
    <t>������� ����������� � ������� ����� �������� ������� (������� "������") � ������������ ��������� ��������� (������� "�������") </t>
  </si>
  <si>
    <t>INC_INCJUSTIFY_DIFF</t>
  </si>
  <si>
    <t>X1-X2&gt;=1 ���., 
��� 
�1 � �������� 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"����������"); 
�2 � ����������� ��������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</t>
  </si>
  <si>
    <t>������� ����������� � ������� ����� �������� ������� � ��������-������������ �������</t>
  </si>
  <si>
    <t>REST_ENDYEAR_EQUALSZERO</t>
  </si>
  <si>
    <t>������ ������� �� ����� ���� ������������ �� �������: �1=�2+�3-�4, 
��� 
X1 � ������� �� ����� ���� (�������� ���� � ���� ��������� - ������ �������� �� ����� ����);  
�2 � ������ (������� �������� - ����� ����� ����������� ����������� �� ������� � ���������� );  
�3 � ������� �� ������ ���� (������� �������� - ������ �������� ������� �� ������ ����������� ���� - ����� ����� �� ������� �������� �������); 
�4 � �������� ������� (������� ��������� - ����� ����� ������ �� ������� ����ͻ � ��������)</t>
  </si>
  <si>
    <t>������� �� ����� ���� �� ����� ����</t>
  </si>
  <si>
    <t>PURCHASES2_MAINDET_DIFF</t>
  </si>
  <si>
    <t>�������� ���������� ������ �� ������� �������, �����, �����:
1) �� ������ 26500 - �� ������������� ����� �����  26441, 26421,26430,25441, 26451;
2) �� ������ 26600 - �� ������������� ����� ����� 26412,26422,26442, 26452</t>
  </si>
  <si>
    <t>�������� ���������� ������ �� ������� �������, �����, �����:
1) �� ������ 26500 - �� ������������� ����� �����  26411, 26421,26430,25441, 26451;
2) �� ������ 26600 - �� ������������� ����� ����� 26412,26422,26442, 26452</t>
  </si>
  <si>
    <t>PURCHASES_26310_DIFF</t>
  </si>
  <si>
    <t>�1+�2+�n&lt;=Y,
��� �1 - ���. 26310.1 � ������� "������� 2.0", 
    �2 - ���. 26310.2 � ������� "������� 2.0",
    Y  - ���. 26310 � ������� "������� 2.0"</t>
  </si>
  <si>
    <t>PURCHASES_26451_DIFF</t>
  </si>
  <si>
    <t>�1+�2+�n&lt;=Y,
��� �1 - ���. 26451.1 � ������� "������� 2.0", 
    �2 - ���. 26451.2 � ������� "������� 2.0",
    Y  - ���. 26451 � ������� "������� 2.0"</t>
  </si>
  <si>
    <t>PURC2022_PFHDPLAN3_DIFF</t>
  </si>
  <si>
    <t>�1=�2, 
��� 
�1 - ������ 2600 (�������� ���� - ���� ��������� - ������� ��������� ������ - ����� ����� �� ���� ������ 2600); 
�2 - ���. 26000 (���� �������� - ������ 26000 � ������� ������ �� �������)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</si>
  <si>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</t>
  </si>
  <si>
    <t>PURCHASES2022_EXP_DIFF</t>
  </si>
  <si>
    <t>�1=�2, 
��� 
�1 - ������ 2600 (�������� ���� - ���� ��������� - ����� ���� �� ���� ������ 2600); 
�2 - ���. 26000 (���� �������� 2.0� - ������ 26000)</t>
  </si>
  <si>
    <t>�������������� ������ 2600 �� ����� "�������" � ������ 26000 �� ����� "�������" (������ "�������") (��������� ���)</t>
  </si>
  <si>
    <t>PURCH2022_PFHDPLAN_DIFF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</si>
  <si>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 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</si>
</sst>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7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 style="thin"/>
    </border>
    <border>
      <left/>
      <right/>
      <top style="thin"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/>
      <bottom style="thin"/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left" vertical="center" wrapText="1"/>
    </xf>
    <xf numFmtId="0" fontId="16" fillId="18" borderId="16" applyBorder="0">
      <alignment horizontal="center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left" vertical="center" wrapText="1"/>
    </xf>
    <xf numFmtId="0" fontId="19" fillId="21" borderId="19" applyBorder="0">
      <alignment horizontal="center" vertical="center" wrapText="1"/>
    </xf>
    <xf numFmtId="0" fontId="20" fillId="22" borderId="20" applyBorder="0">
      <alignment horizontal="left" vertical="center" wrapText="1"/>
    </xf>
    <xf numFmtId="0" fontId="21" fillId="23" borderId="21" applyBorder="0">
      <alignment horizontal="left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right" vertical="center" wrapText="1"/>
    </xf>
    <xf numFmtId="0" fontId="25" fillId="27" borderId="25" applyBorder="0">
      <alignment horizontal="center" vertical="center" wrapText="1"/>
    </xf>
    <xf numFmtId="0" fontId="26" fillId="28" borderId="26" applyBorder="1">
      <alignment horizontal="left" vertical="center" wrapText="1"/>
    </xf>
    <xf numFmtId="0" fontId="27" fillId="29" borderId="27" applyBorder="1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0">
      <alignment horizontal="right" vertical="center" wrapText="1"/>
    </xf>
    <xf numFmtId="0" fontId="30" fillId="32" borderId="30" applyBorder="0">
      <alignment horizontal="left" vertical="center" wrapText="1"/>
    </xf>
    <xf numFmtId="0" fontId="31" fillId="33" borderId="31" applyBorder="0">
      <alignment horizontal="center" vertical="center" wrapText="1"/>
    </xf>
    <xf numFmtId="0" fontId="32" fillId="34" borderId="32" applyBorder="0">
      <alignment horizontal="right" vertical="center" wrapText="1"/>
    </xf>
    <xf numFmtId="0" fontId="33" fillId="35" borderId="33" applyBorder="0">
      <alignment horizontal="left" vertical="center" wrapText="1"/>
    </xf>
    <xf numFmtId="0" fontId="34" fillId="36" borderId="34" applyBorder="0">
      <alignment horizontal="right" vertical="center" wrapText="1"/>
    </xf>
    <xf numFmtId="0" fontId="35" fillId="37" borderId="35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left" vertical="center" wrapText="1"/>
    </xf>
    <xf numFmtId="0" fontId="16" fillId="18" borderId="16" applyBorder="0">
      <alignment horizontal="center" vertical="center" wrapText="1"/>
    </xf>
    <xf numFmtId="0" fontId="17" fillId="19" borderId="17" applyBorder="0" applyProtection="1">
      <alignment horizontal="left" vertical="center" wrapText="1"/>
      <protection locked="0"/>
    </xf>
    <xf numFmtId="0" fontId="18" fillId="20" borderId="18" applyBorder="0">
      <alignment horizontal="left" vertical="center" wrapText="1"/>
    </xf>
    <xf numFmtId="0" fontId="19" fillId="21" borderId="19" applyBorder="0">
      <alignment horizontal="center" vertical="center" wrapText="1"/>
    </xf>
    <xf numFmtId="0" fontId="20" fillId="22" borderId="20" applyBorder="0">
      <alignment horizontal="left" vertical="center" wrapText="1"/>
    </xf>
    <xf numFmtId="0" fontId="21" fillId="23" borderId="21" applyBorder="0">
      <alignment horizontal="left" vertical="center" wrapText="1"/>
    </xf>
    <xf numFmtId="4" fontId="22" fillId="24" borderId="22" applyBorder="0">
      <alignment horizontal="right" vertical="center" wrapText="1" indent="1"/>
    </xf>
    <xf numFmtId="4" fontId="23" fillId="25" borderId="23" applyBorder="0">
      <alignment horizontal="right" vertical="center" wrapText="1" indent="1"/>
    </xf>
    <xf numFmtId="4" fontId="24" fillId="26" borderId="24" applyBorder="0">
      <alignment horizontal="right" vertical="center" wrapText="1" indent="1"/>
    </xf>
    <xf numFmtId="0" fontId="25" fillId="27" borderId="25" applyBorder="0">
      <alignment horizontal="center" vertical="center" wrapText="1"/>
    </xf>
    <xf numFmtId="0" fontId="26" fillId="28" borderId="26" applyBorder="1">
      <alignment horizontal="left" vertical="center" wrapText="1"/>
    </xf>
    <xf numFmtId="0" fontId="27" fillId="29" borderId="27" applyBorder="1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0">
      <alignment horizontal="right" vertical="center" wrapText="1"/>
    </xf>
    <xf numFmtId="0" fontId="30" fillId="32" borderId="30" applyBorder="0">
      <alignment horizontal="left" vertical="center" wrapText="1"/>
    </xf>
    <xf numFmtId="0" fontId="31" fillId="33" borderId="31" applyBorder="0">
      <alignment horizontal="center" vertical="center" wrapText="1"/>
    </xf>
    <xf numFmtId="0" fontId="32" fillId="34" borderId="32" applyBorder="0">
      <alignment horizontal="right" vertical="center" wrapText="1"/>
    </xf>
    <xf numFmtId="0" fontId="33" fillId="35" borderId="33" applyBorder="0">
      <alignment horizontal="left" vertical="center" wrapText="1"/>
    </xf>
    <xf numFmtId="4" fontId="34" fillId="36" borderId="34" applyBorder="0">
      <alignment horizontal="right" vertical="center" wrapText="1" indent="1"/>
    </xf>
    <xf numFmtId="0" fontId="35" fillId="37" borderId="35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bottom_left_str" xfId="9"/>
    <cellStyle name="bottom_center_str" xfId="10"/>
    <cellStyle name="center_str_small" xfId="11"/>
    <cellStyle name="center_str7" xfId="12"/>
    <cellStyle name="center_str8" xfId="13"/>
    <cellStyle name="border_center_str" xfId="14"/>
    <cellStyle name="border_left_str" xfId="15"/>
    <cellStyle name="border_bold_center_str" xfId="16"/>
    <cellStyle name="p_bottom_left_str" xfId="17"/>
    <cellStyle name="border_bold_left_str" xfId="18"/>
    <cellStyle name="formula_center_str" xfId="19"/>
    <cellStyle name="formula_left_str" xfId="20"/>
    <cellStyle name="border_italic_left_str" xfId="21"/>
    <cellStyle name="border_right_num" xfId="22"/>
    <cellStyle name="formula_left_num" xfId="23"/>
    <cellStyle name="border_bold_right_num" xfId="24"/>
    <cellStyle name="top_border_center_str" xfId="25"/>
    <cellStyle name="bold_ecp1" xfId="26"/>
    <cellStyle name="bold_ecp2" xfId="27"/>
    <cellStyle name="bold_ecp3" xfId="28"/>
    <cellStyle name="border_bold_right_str" xfId="29"/>
    <cellStyle name="bold_border_left_str" xfId="30"/>
    <cellStyle name="bold_border_center_str" xfId="31"/>
    <cellStyle name="right_str" xfId="32"/>
    <cellStyle name="bot_border_left_str" xfId="33"/>
    <cellStyle name="bold_border_right_num" xfId="34"/>
    <cellStyle name="bold_border_right_str" xfId="35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1" width="17.19" customWidth="1"/>
    <col min="12" max="13" width="14.33" customWidth="1"/>
  </cols>
  <sheetData>
    <row r="1" ht="135" customHeight="1">
      <c r="A1" s="0"/>
      <c r="B1" s="0"/>
      <c r="C1" s="0"/>
      <c r="D1" s="0"/>
      <c r="E1" s="0"/>
      <c r="F1" s="0"/>
      <c r="G1" s="0"/>
      <c r="H1" s="0"/>
      <c r="I1" s="0"/>
      <c r="J1" s="0"/>
      <c r="K1" s="13" t="s">
        <v>0</v>
      </c>
      <c r="L1" s="13"/>
      <c r="M1" s="13"/>
    </row>
    <row r="2" ht="15" customHeight="1">
</row>
    <row r="3" ht="20" customHeight="1">
      <c r="A3" s="0"/>
      <c r="B3" s="26" t="s">
        <v>1</v>
      </c>
      <c r="C3" s="26"/>
      <c r="D3" s="26"/>
      <c r="E3" s="26"/>
      <c r="F3" s="26"/>
      <c r="G3" s="0"/>
      <c r="H3" s="0"/>
      <c r="I3" s="0"/>
      <c r="J3" s="0"/>
      <c r="K3" s="4" t="s">
        <v>2</v>
      </c>
      <c r="L3" s="4"/>
      <c r="M3" s="4"/>
    </row>
    <row r="4" ht="15" customHeight="1">
      <c r="A4" s="0"/>
      <c r="B4" s="27" t="s">
        <v>3</v>
      </c>
      <c r="C4" s="27"/>
      <c r="D4" s="27"/>
      <c r="E4" s="27"/>
      <c r="F4" s="27"/>
      <c r="G4" s="0"/>
      <c r="H4" s="0"/>
      <c r="I4" s="0"/>
      <c r="J4" s="0"/>
      <c r="K4" s="6" t="s">
        <v>4</v>
      </c>
      <c r="L4" s="6"/>
      <c r="M4" s="6"/>
    </row>
    <row r="5" ht="15" customHeight="1">
      <c r="A5" s="0"/>
      <c r="B5" s="27" t="s">
        <v>5</v>
      </c>
      <c r="C5" s="27"/>
      <c r="D5" s="27"/>
      <c r="E5" s="27"/>
      <c r="F5" s="27"/>
      <c r="G5" s="0"/>
      <c r="H5" s="0"/>
      <c r="I5" s="0"/>
      <c r="J5" s="0"/>
      <c r="K5" s="11" t="s">
        <v>6</v>
      </c>
      <c r="L5" s="11"/>
      <c r="M5" s="11"/>
    </row>
    <row r="6" ht="20" customHeight="1">
      <c r="A6" s="0"/>
      <c r="B6" s="27" t="s">
        <v>7</v>
      </c>
      <c r="C6" s="27"/>
      <c r="D6" s="27"/>
      <c r="E6" s="27"/>
      <c r="F6" s="27"/>
      <c r="G6" s="0"/>
      <c r="H6" s="0"/>
      <c r="I6" s="0"/>
      <c r="J6" s="0"/>
      <c r="K6" s="6"/>
      <c r="L6" s="6" t="s">
        <v>8</v>
      </c>
      <c r="M6" s="6"/>
    </row>
    <row r="7" ht="30" customHeight="1">
      <c r="A7" s="0"/>
      <c r="B7" s="27" t="s">
        <v>9</v>
      </c>
      <c r="C7" s="27"/>
      <c r="D7" s="27"/>
      <c r="E7" s="27"/>
      <c r="F7" s="27"/>
      <c r="G7" s="0"/>
      <c r="H7" s="0"/>
      <c r="I7" s="0"/>
      <c r="J7" s="0"/>
      <c r="K7" s="11" t="s">
        <v>10</v>
      </c>
      <c r="L7" s="11" t="s">
        <v>11</v>
      </c>
      <c r="M7" s="11"/>
    </row>
    <row r="8" ht="20" customHeight="1">
      <c r="A8" s="0"/>
      <c r="B8" s="27" t="s">
        <v>12</v>
      </c>
      <c r="C8" s="27"/>
      <c r="D8" s="27"/>
      <c r="E8" s="27"/>
      <c r="F8" s="27"/>
      <c r="G8" s="0"/>
      <c r="H8" s="0"/>
      <c r="I8" s="0"/>
      <c r="J8" s="0"/>
      <c r="K8" s="6" t="s">
        <v>13</v>
      </c>
      <c r="L8" s="6"/>
      <c r="M8" s="6"/>
    </row>
    <row r="9" ht="15" customHeight="1">
      <c r="A9" s="0"/>
      <c r="B9" s="28" t="s">
        <v>14</v>
      </c>
      <c r="C9" s="28"/>
      <c r="D9" s="28"/>
      <c r="E9" s="28"/>
      <c r="F9" s="28"/>
      <c r="G9" s="0"/>
      <c r="H9" s="0"/>
      <c r="I9" s="0"/>
      <c r="J9" s="0"/>
      <c r="K9" s="11" t="s">
        <v>15</v>
      </c>
      <c r="L9" s="11"/>
      <c r="M9" s="11"/>
    </row>
    <row r="10" ht="20" customHeight="1">
</row>
    <row r="11" ht="30" customHeight="1">
      <c r="A11" s="1" t="s">
        <v>16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ht="30" customHeight="1">
      <c r="A12" s="1" t="s">
        <v>17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30" customHeight="1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  <c r="M13" s="14" t="s">
        <v>18</v>
      </c>
    </row>
    <row r="14" ht="30" customHeight="1">
      <c r="A14" s="15" t="s">
        <v>19</v>
      </c>
      <c r="B14" s="15"/>
      <c r="C14" s="15"/>
      <c r="D14" s="15"/>
      <c r="E14" s="15" t="s">
        <v>20</v>
      </c>
      <c r="F14" s="15"/>
      <c r="G14" s="15"/>
      <c r="H14" s="15"/>
      <c r="I14" s="15"/>
      <c r="J14" s="15"/>
      <c r="K14" s="6"/>
      <c r="L14" s="6" t="s">
        <v>21</v>
      </c>
      <c r="M14" s="14" t="s">
        <v>22</v>
      </c>
    </row>
    <row r="15" ht="30" customHeight="1">
      <c r="A15" s="15" t="s">
        <v>23</v>
      </c>
      <c r="B15" s="15"/>
      <c r="C15" s="15"/>
      <c r="D15" s="15"/>
      <c r="E15" s="15" t="s">
        <v>24</v>
      </c>
      <c r="F15" s="15"/>
      <c r="G15" s="15"/>
      <c r="H15" s="15"/>
      <c r="I15" s="15"/>
      <c r="J15" s="15"/>
      <c r="K15" s="6"/>
      <c r="L15" s="6" t="s">
        <v>25</v>
      </c>
      <c r="M15" s="14" t="s">
        <v>26</v>
      </c>
    </row>
    <row r="16" ht="30" customHeight="1">
      <c r="A16" s="15" t="s">
        <v>27</v>
      </c>
      <c r="B16" s="15"/>
      <c r="C16" s="15"/>
      <c r="D16" s="15"/>
      <c r="E16" s="15" t="s">
        <v>28</v>
      </c>
      <c r="F16" s="15"/>
      <c r="G16" s="15"/>
      <c r="H16" s="15"/>
      <c r="I16" s="15"/>
      <c r="J16" s="15"/>
      <c r="K16" s="0"/>
      <c r="L16" s="6" t="s">
        <v>29</v>
      </c>
      <c r="M16" s="14" t="s">
        <v>30</v>
      </c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6" t="s">
        <v>31</v>
      </c>
      <c r="M17" s="14" t="s">
        <v>32</v>
      </c>
    </row>
    <row r="18" ht="30" customHeight="1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6" t="s">
        <v>33</v>
      </c>
      <c r="M18" s="14" t="s">
        <v>34</v>
      </c>
    </row>
    <row r="19" ht="30" customHeight="1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6" t="s">
        <v>35</v>
      </c>
      <c r="M19" s="14" t="s">
        <v>36</v>
      </c>
    </row>
    <row r="20" ht="30" customHeight="1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6" t="s">
        <v>37</v>
      </c>
      <c r="M20" s="14" t="s">
        <v>38</v>
      </c>
    </row>
  </sheetData>
  <sheetProtection password="9E96" sheet="1" objects="1" scenarios="1"/>
  <mergeCells>
    <mergeCell ref="K1:M1"/>
    <mergeCell ref="B3:F3"/>
    <mergeCell ref="K3:M3"/>
    <mergeCell ref="B4:F4"/>
    <mergeCell ref="K4:M4"/>
    <mergeCell ref="B5:F5"/>
    <mergeCell ref="K5:M5"/>
    <mergeCell ref="B6:F6"/>
    <mergeCell ref="L6:M6"/>
    <mergeCell ref="B7:F7"/>
    <mergeCell ref="L7:M7"/>
    <mergeCell ref="B8:F8"/>
    <mergeCell ref="K8:M8"/>
    <mergeCell ref="B9:F9"/>
    <mergeCell ref="K9:M9"/>
    <mergeCell ref="A11:M11"/>
    <mergeCell ref="A12:M12"/>
    <mergeCell ref="A14:D14"/>
    <mergeCell ref="E14:J14"/>
    <mergeCell ref="A15:D15"/>
    <mergeCell ref="E15:J15"/>
    <mergeCell ref="A16:D16"/>
    <mergeCell ref="E16:J16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3" width="9.55" customWidth="1"/>
    <col min="4" max="4" width="21.01" customWidth="1"/>
    <col min="5" max="10" width="19.10" customWidth="1"/>
    <col min="11" max="12" width="21.01" customWidth="1"/>
  </cols>
  <sheetData>
    <row r="1" ht="15" customHeight="1">
</row>
    <row r="2" ht="25" customHeight="1">
      <c r="A2" s="4" t="s">
        <v>39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5" customHeight="1">
</row>
    <row r="4" ht="25" customHeight="1">
      <c r="A4" s="14" t="s">
        <v>40</v>
      </c>
      <c r="B4" s="14" t="s">
        <v>41</v>
      </c>
      <c r="C4" s="14" t="s">
        <v>42</v>
      </c>
      <c r="D4" s="14" t="s">
        <v>43</v>
      </c>
      <c r="E4" s="14" t="s">
        <v>44</v>
      </c>
      <c r="F4" s="14"/>
      <c r="G4" s="14"/>
      <c r="H4" s="14"/>
      <c r="I4" s="14"/>
      <c r="J4" s="14"/>
      <c r="K4" s="14"/>
    </row>
    <row r="5" ht="25" customHeight="1">
      <c r="A5" s="14"/>
      <c r="B5" s="14"/>
      <c r="C5" s="14"/>
      <c r="D5" s="14"/>
      <c r="E5" s="14" t="s">
        <v>45</v>
      </c>
      <c r="F5" s="14"/>
      <c r="G5" s="14"/>
      <c r="H5" s="14"/>
      <c r="I5" s="14" t="s">
        <v>46</v>
      </c>
      <c r="J5" s="14" t="s">
        <v>47</v>
      </c>
      <c r="K5" s="14" t="s">
        <v>48</v>
      </c>
    </row>
    <row r="6" ht="100" customHeight="1">
      <c r="A6" s="14"/>
      <c r="B6" s="14"/>
      <c r="C6" s="14"/>
      <c r="D6" s="14"/>
      <c r="E6" s="14" t="s">
        <v>49</v>
      </c>
      <c r="F6" s="14" t="s">
        <v>50</v>
      </c>
      <c r="G6" s="14" t="s">
        <v>51</v>
      </c>
      <c r="H6" s="14" t="s">
        <v>52</v>
      </c>
      <c r="I6" s="14"/>
      <c r="J6" s="14"/>
      <c r="K6" s="14"/>
    </row>
    <row r="7" ht="20" customHeight="1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ht="25" customHeight="1">
      <c r="A8" s="15" t="s">
        <v>53</v>
      </c>
      <c r="B8" s="14" t="s">
        <v>54</v>
      </c>
      <c r="C8" s="14" t="s">
        <v>55</v>
      </c>
      <c r="D8" s="14" t="s">
        <v>55</v>
      </c>
      <c r="E8" s="22" t="s">
        <v>56</v>
      </c>
      <c r="F8" s="22">
        <v>6881820</v>
      </c>
      <c r="G8" s="22" t="s">
        <v>56</v>
      </c>
      <c r="H8" s="22">
        <v>0</v>
      </c>
      <c r="I8" s="22">
        <v>0</v>
      </c>
      <c r="J8" s="22">
        <v>0</v>
      </c>
      <c r="K8" s="22" t="s">
        <v>56</v>
      </c>
    </row>
    <row r="9" ht="25" customHeight="1">
      <c r="A9" s="15" t="s">
        <v>57</v>
      </c>
      <c r="B9" s="14" t="s">
        <v>58</v>
      </c>
      <c r="C9" s="14" t="s">
        <v>55</v>
      </c>
      <c r="D9" s="14" t="s">
        <v>55</v>
      </c>
      <c r="E9" s="22">
        <f>IF(ISNUMBER(E8),E8,0)+IF(ISNUMBER(E10),E10,0)-IF(ISNUMBER(E22),E22,0)+IF(ISNUMBER(E58),E58,0)+IF(ISNUMBER(E62),E62,0)</f>
      </c>
      <c r="F9" s="22">
        <f>IF(ISNUMBER(F8),F8,0)+IF(ISNUMBER(F10),F10,0)-IF(ISNUMBER(F22),F22,0)+IF(ISNUMBER(F58),F58,0)+IF(ISNUMBER(F62),F62,0)</f>
      </c>
      <c r="G9" s="22">
        <f>IF(ISNUMBER(G8),G8,0)+IF(ISNUMBER(G10),G10,0)-IF(ISNUMBER(G22),G22,0)+IF(ISNUMBER(G58),G58,0)+IF(ISNUMBER(G62),G62,0)</f>
      </c>
      <c r="H9" s="22">
        <f>IF(ISNUMBER(H8),H8,0)+IF(ISNUMBER(H10),H10,0)-IF(ISNUMBER(H22),H22,0)+IF(ISNUMBER(H58),H58,0)+IF(ISNUMBER(H62),H62,0)</f>
      </c>
      <c r="I9" s="22">
        <f>IF(ISNUMBER(I8),I8,0)+IF(ISNUMBER(I10),I10,0)-IF(ISNUMBER(I22),I22,0)+IF(ISNUMBER(I58),I58,0)+IF(ISNUMBER(I62),I62,0)</f>
      </c>
      <c r="J9" s="22">
        <f>IF(ISNUMBER(J8),J8,0)+IF(ISNUMBER(J10),J10,0)-IF(ISNUMBER(J22),J22,0)+IF(ISNUMBER(J58),J58,0)+IF(ISNUMBER(J62),J62,0)</f>
      </c>
      <c r="K9" s="22" t="s">
        <v>56</v>
      </c>
    </row>
    <row r="10" ht="25" customHeight="1">
      <c r="A10" s="15" t="s">
        <v>59</v>
      </c>
      <c r="B10" s="14" t="s">
        <v>60</v>
      </c>
      <c r="C10" s="14"/>
      <c r="D10" s="14"/>
      <c r="E10" s="22">
        <v>93661736.47</v>
      </c>
      <c r="F10" s="22">
        <v>45425554.03</v>
      </c>
      <c r="G10" s="22" t="s">
        <v>56</v>
      </c>
      <c r="H10" s="22">
        <v>12000000</v>
      </c>
      <c r="I10" s="22">
        <v>39076628.68</v>
      </c>
      <c r="J10" s="22">
        <v>39994421.46</v>
      </c>
      <c r="K10" s="22" t="s">
        <v>56</v>
      </c>
    </row>
    <row r="11" ht="38" customHeight="1">
      <c r="A11" s="15" t="s">
        <v>61</v>
      </c>
      <c r="B11" s="14" t="s">
        <v>62</v>
      </c>
      <c r="C11" s="14" t="s">
        <v>63</v>
      </c>
      <c r="D11" s="14" t="s">
        <v>55</v>
      </c>
      <c r="E11" s="22" t="s">
        <v>56</v>
      </c>
      <c r="F11" s="22" t="s">
        <v>56</v>
      </c>
      <c r="G11" s="22" t="s">
        <v>56</v>
      </c>
      <c r="H11" s="22">
        <v>0</v>
      </c>
      <c r="I11" s="22">
        <v>0</v>
      </c>
      <c r="J11" s="22">
        <v>0</v>
      </c>
      <c r="K11" s="22" t="s">
        <v>56</v>
      </c>
    </row>
    <row r="12" ht="50" customHeight="1">
      <c r="A12" s="15" t="s">
        <v>64</v>
      </c>
      <c r="B12" s="14" t="s">
        <v>65</v>
      </c>
      <c r="C12" s="14" t="s">
        <v>66</v>
      </c>
      <c r="D12" s="14" t="s">
        <v>55</v>
      </c>
      <c r="E12" s="22">
        <v>93661736.47</v>
      </c>
      <c r="F12" s="22" t="s">
        <v>56</v>
      </c>
      <c r="G12" s="22" t="s">
        <v>56</v>
      </c>
      <c r="H12" s="22">
        <v>12000000</v>
      </c>
      <c r="I12" s="22">
        <v>39076628.68</v>
      </c>
      <c r="J12" s="22">
        <v>39994421.46</v>
      </c>
      <c r="K12" s="22" t="s">
        <v>56</v>
      </c>
    </row>
    <row r="13" ht="63" customHeight="1">
      <c r="A13" s="15" t="s">
        <v>67</v>
      </c>
      <c r="B13" s="14" t="s">
        <v>68</v>
      </c>
      <c r="C13" s="14" t="s">
        <v>66</v>
      </c>
      <c r="D13" s="14" t="s">
        <v>55</v>
      </c>
      <c r="E13" s="22">
        <v>93661736.47</v>
      </c>
      <c r="F13" s="22" t="s">
        <v>56</v>
      </c>
      <c r="G13" s="22" t="s">
        <v>56</v>
      </c>
      <c r="H13" s="22">
        <v>0</v>
      </c>
      <c r="I13" s="22">
        <v>39076628.68</v>
      </c>
      <c r="J13" s="22">
        <v>39994421.46</v>
      </c>
      <c r="K13" s="22" t="s">
        <v>56</v>
      </c>
    </row>
    <row r="14" ht="50" customHeight="1">
      <c r="A14" s="15" t="s">
        <v>69</v>
      </c>
      <c r="B14" s="14" t="s">
        <v>70</v>
      </c>
      <c r="C14" s="14" t="s">
        <v>71</v>
      </c>
      <c r="D14" s="14" t="s">
        <v>55</v>
      </c>
      <c r="E14" s="22" t="s">
        <v>56</v>
      </c>
      <c r="F14" s="22" t="s">
        <v>56</v>
      </c>
      <c r="G14" s="22" t="s">
        <v>56</v>
      </c>
      <c r="H14" s="22">
        <v>0</v>
      </c>
      <c r="I14" s="22">
        <v>0</v>
      </c>
      <c r="J14" s="22">
        <v>0</v>
      </c>
      <c r="K14" s="22" t="s">
        <v>56</v>
      </c>
    </row>
    <row r="15" ht="25" customHeight="1">
      <c r="A15" s="15" t="s">
        <v>72</v>
      </c>
      <c r="B15" s="14" t="s">
        <v>73</v>
      </c>
      <c r="C15" s="14" t="s">
        <v>74</v>
      </c>
      <c r="D15" s="14" t="s">
        <v>55</v>
      </c>
      <c r="E15" s="22" t="s">
        <v>56</v>
      </c>
      <c r="F15" s="22">
        <v>45425554.03</v>
      </c>
      <c r="G15" s="22" t="s">
        <v>56</v>
      </c>
      <c r="H15" s="22">
        <v>0</v>
      </c>
      <c r="I15" s="22">
        <v>0</v>
      </c>
      <c r="J15" s="22">
        <v>0</v>
      </c>
      <c r="K15" s="22" t="s">
        <v>56</v>
      </c>
    </row>
    <row r="16" ht="38" customHeight="1">
      <c r="A16" s="15" t="s">
        <v>75</v>
      </c>
      <c r="B16" s="14" t="s">
        <v>76</v>
      </c>
      <c r="C16" s="14" t="s">
        <v>74</v>
      </c>
      <c r="D16" s="14" t="s">
        <v>55</v>
      </c>
      <c r="E16" s="22" t="s">
        <v>56</v>
      </c>
      <c r="F16" s="22">
        <v>45425554.03</v>
      </c>
      <c r="G16" s="22" t="s">
        <v>56</v>
      </c>
      <c r="H16" s="22">
        <v>0</v>
      </c>
      <c r="I16" s="22">
        <v>0</v>
      </c>
      <c r="J16" s="22">
        <v>0</v>
      </c>
      <c r="K16" s="22" t="s">
        <v>56</v>
      </c>
    </row>
    <row r="17" ht="25" customHeight="1">
      <c r="A17" s="15" t="s">
        <v>77</v>
      </c>
      <c r="B17" s="14" t="s">
        <v>78</v>
      </c>
      <c r="C17" s="14" t="s">
        <v>74</v>
      </c>
      <c r="D17" s="14" t="s">
        <v>55</v>
      </c>
      <c r="E17" s="22" t="s">
        <v>56</v>
      </c>
      <c r="F17" s="22" t="s">
        <v>56</v>
      </c>
      <c r="G17" s="22" t="s">
        <v>56</v>
      </c>
      <c r="H17" s="22">
        <v>0</v>
      </c>
      <c r="I17" s="22">
        <v>0</v>
      </c>
      <c r="J17" s="22">
        <v>0</v>
      </c>
      <c r="K17" s="22" t="s">
        <v>56</v>
      </c>
    </row>
    <row r="18" ht="25" customHeight="1">
      <c r="A18" s="15" t="s">
        <v>79</v>
      </c>
      <c r="B18" s="14" t="s">
        <v>80</v>
      </c>
      <c r="C18" s="14" t="s">
        <v>81</v>
      </c>
      <c r="D18" s="14" t="s">
        <v>55</v>
      </c>
      <c r="E18" s="22" t="s">
        <v>56</v>
      </c>
      <c r="F18" s="22" t="s">
        <v>56</v>
      </c>
      <c r="G18" s="22" t="s">
        <v>56</v>
      </c>
      <c r="H18" s="22">
        <v>0</v>
      </c>
      <c r="I18" s="22">
        <v>0</v>
      </c>
      <c r="J18" s="22">
        <v>0</v>
      </c>
      <c r="K18" s="22" t="s">
        <v>56</v>
      </c>
    </row>
    <row r="19" ht="25" customHeight="1">
      <c r="A19" s="15" t="s">
        <v>82</v>
      </c>
      <c r="B19" s="14" t="s">
        <v>83</v>
      </c>
      <c r="C19" s="14"/>
      <c r="D19" s="14"/>
      <c r="E19" s="22" t="s">
        <v>56</v>
      </c>
      <c r="F19" s="22" t="s">
        <v>56</v>
      </c>
      <c r="G19" s="22" t="s">
        <v>56</v>
      </c>
      <c r="H19" s="22">
        <v>0</v>
      </c>
      <c r="I19" s="22">
        <v>0</v>
      </c>
      <c r="J19" s="22">
        <v>0</v>
      </c>
      <c r="K19" s="22" t="s">
        <v>56</v>
      </c>
    </row>
    <row r="20" ht="25" customHeight="1">
      <c r="A20" s="15" t="s">
        <v>84</v>
      </c>
      <c r="B20" s="14" t="s">
        <v>85</v>
      </c>
      <c r="C20" s="14" t="s">
        <v>55</v>
      </c>
      <c r="D20" s="14"/>
      <c r="E20" s="22" t="s">
        <v>56</v>
      </c>
      <c r="F20" s="22" t="s">
        <v>56</v>
      </c>
      <c r="G20" s="22" t="s">
        <v>56</v>
      </c>
      <c r="H20" s="22">
        <v>0</v>
      </c>
      <c r="I20" s="22">
        <v>0</v>
      </c>
      <c r="J20" s="22">
        <v>0</v>
      </c>
      <c r="K20" s="22" t="s">
        <v>56</v>
      </c>
    </row>
    <row r="21" ht="63" customHeight="1">
      <c r="A21" s="15" t="s">
        <v>86</v>
      </c>
      <c r="B21" s="14" t="s">
        <v>87</v>
      </c>
      <c r="C21" s="14" t="s">
        <v>88</v>
      </c>
      <c r="D21" s="14" t="s">
        <v>55</v>
      </c>
      <c r="E21" s="22" t="s">
        <v>56</v>
      </c>
      <c r="F21" s="22" t="s">
        <v>56</v>
      </c>
      <c r="G21" s="22" t="s">
        <v>56</v>
      </c>
      <c r="H21" s="22">
        <v>0</v>
      </c>
      <c r="I21" s="22">
        <v>0</v>
      </c>
      <c r="J21" s="22">
        <v>0</v>
      </c>
      <c r="K21" s="22" t="s">
        <v>56</v>
      </c>
    </row>
    <row r="22" ht="25" customHeight="1">
      <c r="A22" s="15" t="s">
        <v>89</v>
      </c>
      <c r="B22" s="14" t="s">
        <v>90</v>
      </c>
      <c r="C22" s="14" t="s">
        <v>55</v>
      </c>
      <c r="D22" s="14"/>
      <c r="E22" s="22">
        <v>93661736.47</v>
      </c>
      <c r="F22" s="22">
        <v>52307374.03</v>
      </c>
      <c r="G22" s="22" t="s">
        <v>56</v>
      </c>
      <c r="H22" s="22">
        <v>12000000</v>
      </c>
      <c r="I22" s="22">
        <v>39076628.68</v>
      </c>
      <c r="J22" s="22">
        <v>39994421.46</v>
      </c>
      <c r="K22" s="22" t="s">
        <v>56</v>
      </c>
    </row>
    <row r="23" ht="38" customHeight="1">
      <c r="A23" s="15" t="s">
        <v>91</v>
      </c>
      <c r="B23" s="14" t="s">
        <v>92</v>
      </c>
      <c r="C23" s="14" t="s">
        <v>55</v>
      </c>
      <c r="D23" s="14"/>
      <c r="E23" s="22">
        <v>54714228.33</v>
      </c>
      <c r="F23" s="22">
        <v>4919642.12</v>
      </c>
      <c r="G23" s="22" t="s">
        <v>56</v>
      </c>
      <c r="H23" s="22">
        <v>4583040</v>
      </c>
      <c r="I23" s="22">
        <v>31780823.16</v>
      </c>
      <c r="J23" s="22">
        <v>32527259.35</v>
      </c>
      <c r="K23" s="22" t="s">
        <v>56</v>
      </c>
    </row>
    <row r="24" ht="38" customHeight="1">
      <c r="A24" s="15" t="s">
        <v>93</v>
      </c>
      <c r="B24" s="14" t="s">
        <v>94</v>
      </c>
      <c r="C24" s="14" t="s">
        <v>95</v>
      </c>
      <c r="D24" s="14" t="s">
        <v>55</v>
      </c>
      <c r="E24" s="22">
        <v>41649462</v>
      </c>
      <c r="F24" s="22">
        <v>3701883.5</v>
      </c>
      <c r="G24" s="22" t="s">
        <v>56</v>
      </c>
      <c r="H24" s="22">
        <v>3520000</v>
      </c>
      <c r="I24" s="22">
        <v>24430000</v>
      </c>
      <c r="J24" s="22">
        <v>25080000</v>
      </c>
      <c r="K24" s="22" t="s">
        <v>56</v>
      </c>
    </row>
    <row r="25" ht="50" customHeight="1">
      <c r="A25" s="15" t="s">
        <v>96</v>
      </c>
      <c r="B25" s="14" t="s">
        <v>97</v>
      </c>
      <c r="C25" s="14" t="s">
        <v>98</v>
      </c>
      <c r="D25" s="14" t="s">
        <v>55</v>
      </c>
      <c r="E25" s="22">
        <v>32218.7</v>
      </c>
      <c r="F25" s="22" t="s">
        <v>56</v>
      </c>
      <c r="G25" s="22" t="s">
        <v>56</v>
      </c>
      <c r="H25" s="22">
        <v>0</v>
      </c>
      <c r="I25" s="22">
        <v>0</v>
      </c>
      <c r="J25" s="22">
        <v>12808.37</v>
      </c>
      <c r="K25" s="22" t="s">
        <v>56</v>
      </c>
    </row>
    <row r="26" ht="50" customHeight="1">
      <c r="A26" s="15" t="s">
        <v>99</v>
      </c>
      <c r="B26" s="14" t="s">
        <v>100</v>
      </c>
      <c r="C26" s="14" t="s">
        <v>101</v>
      </c>
      <c r="D26" s="14" t="s">
        <v>55</v>
      </c>
      <c r="E26" s="22" t="s">
        <v>56</v>
      </c>
      <c r="F26" s="22">
        <v>99789.8</v>
      </c>
      <c r="G26" s="22" t="s">
        <v>56</v>
      </c>
      <c r="H26" s="22">
        <v>0</v>
      </c>
      <c r="I26" s="22">
        <v>0</v>
      </c>
      <c r="J26" s="22">
        <v>0</v>
      </c>
      <c r="K26" s="22" t="s">
        <v>56</v>
      </c>
    </row>
    <row r="27" ht="75" customHeight="1">
      <c r="A27" s="15" t="s">
        <v>102</v>
      </c>
      <c r="B27" s="14" t="s">
        <v>103</v>
      </c>
      <c r="C27" s="14" t="s">
        <v>104</v>
      </c>
      <c r="D27" s="14" t="s">
        <v>55</v>
      </c>
      <c r="E27" s="22">
        <v>13032547.63</v>
      </c>
      <c r="F27" s="22">
        <v>1117968.82</v>
      </c>
      <c r="G27" s="22" t="s">
        <v>56</v>
      </c>
      <c r="H27" s="22">
        <v>1063040</v>
      </c>
      <c r="I27" s="22">
        <v>7350823.16</v>
      </c>
      <c r="J27" s="22">
        <v>7434450.98</v>
      </c>
      <c r="K27" s="22" t="s">
        <v>56</v>
      </c>
    </row>
    <row r="28" ht="38" customHeight="1">
      <c r="A28" s="15" t="s">
        <v>105</v>
      </c>
      <c r="B28" s="14" t="s">
        <v>106</v>
      </c>
      <c r="C28" s="14" t="s">
        <v>104</v>
      </c>
      <c r="D28" s="14" t="s">
        <v>55</v>
      </c>
      <c r="E28" s="22">
        <v>13032547.63</v>
      </c>
      <c r="F28" s="22">
        <v>1117968.82</v>
      </c>
      <c r="G28" s="22" t="s">
        <v>56</v>
      </c>
      <c r="H28" s="22">
        <v>1063040</v>
      </c>
      <c r="I28" s="22">
        <v>7350823.16</v>
      </c>
      <c r="J28" s="22">
        <v>7434450.98</v>
      </c>
      <c r="K28" s="22" t="s">
        <v>56</v>
      </c>
    </row>
    <row r="29" ht="25" customHeight="1">
      <c r="A29" s="15" t="s">
        <v>107</v>
      </c>
      <c r="B29" s="14" t="s">
        <v>108</v>
      </c>
      <c r="C29" s="14" t="s">
        <v>104</v>
      </c>
      <c r="D29" s="14" t="s">
        <v>55</v>
      </c>
      <c r="E29" s="22" t="s">
        <v>56</v>
      </c>
      <c r="F29" s="22" t="s">
        <v>56</v>
      </c>
      <c r="G29" s="22" t="s">
        <v>56</v>
      </c>
      <c r="H29" s="22">
        <v>0</v>
      </c>
      <c r="I29" s="22">
        <v>0</v>
      </c>
      <c r="J29" s="22">
        <v>0</v>
      </c>
      <c r="K29" s="22" t="s">
        <v>56</v>
      </c>
    </row>
    <row r="30" ht="50" customHeight="1">
      <c r="A30" s="15" t="s">
        <v>109</v>
      </c>
      <c r="B30" s="14" t="s">
        <v>110</v>
      </c>
      <c r="C30" s="14" t="s">
        <v>111</v>
      </c>
      <c r="D30" s="14" t="s">
        <v>55</v>
      </c>
      <c r="E30" s="22" t="s">
        <v>56</v>
      </c>
      <c r="F30" s="22" t="s">
        <v>56</v>
      </c>
      <c r="G30" s="22" t="s">
        <v>56</v>
      </c>
      <c r="H30" s="22">
        <v>0</v>
      </c>
      <c r="I30" s="22">
        <v>0</v>
      </c>
      <c r="J30" s="22">
        <v>0</v>
      </c>
      <c r="K30" s="22" t="s">
        <v>56</v>
      </c>
    </row>
    <row r="31" ht="50" customHeight="1">
      <c r="A31" s="15" t="s">
        <v>112</v>
      </c>
      <c r="B31" s="14" t="s">
        <v>113</v>
      </c>
      <c r="C31" s="14" t="s">
        <v>114</v>
      </c>
      <c r="D31" s="14" t="s">
        <v>55</v>
      </c>
      <c r="E31" s="22" t="s">
        <v>56</v>
      </c>
      <c r="F31" s="22" t="s">
        <v>56</v>
      </c>
      <c r="G31" s="22" t="s">
        <v>56</v>
      </c>
      <c r="H31" s="22">
        <v>0</v>
      </c>
      <c r="I31" s="22">
        <v>0</v>
      </c>
      <c r="J31" s="22">
        <v>0</v>
      </c>
      <c r="K31" s="22" t="s">
        <v>56</v>
      </c>
    </row>
    <row r="32" ht="75" customHeight="1">
      <c r="A32" s="15" t="s">
        <v>115</v>
      </c>
      <c r="B32" s="14" t="s">
        <v>116</v>
      </c>
      <c r="C32" s="14" t="s">
        <v>117</v>
      </c>
      <c r="D32" s="14" t="s">
        <v>55</v>
      </c>
      <c r="E32" s="22" t="s">
        <v>56</v>
      </c>
      <c r="F32" s="22" t="s">
        <v>56</v>
      </c>
      <c r="G32" s="22" t="s">
        <v>56</v>
      </c>
      <c r="H32" s="22">
        <v>0</v>
      </c>
      <c r="I32" s="22">
        <v>0</v>
      </c>
      <c r="J32" s="22">
        <v>0</v>
      </c>
      <c r="K32" s="22" t="s">
        <v>56</v>
      </c>
    </row>
    <row r="33" ht="25" customHeight="1">
      <c r="A33" s="15" t="s">
        <v>118</v>
      </c>
      <c r="B33" s="14" t="s">
        <v>119</v>
      </c>
      <c r="C33" s="14" t="s">
        <v>120</v>
      </c>
      <c r="D33" s="14" t="s">
        <v>55</v>
      </c>
      <c r="E33" s="22" t="s">
        <v>56</v>
      </c>
      <c r="F33" s="22" t="s">
        <v>56</v>
      </c>
      <c r="G33" s="22" t="s">
        <v>56</v>
      </c>
      <c r="H33" s="22">
        <v>0</v>
      </c>
      <c r="I33" s="22">
        <v>0</v>
      </c>
      <c r="J33" s="22">
        <v>0</v>
      </c>
      <c r="K33" s="22" t="s">
        <v>56</v>
      </c>
    </row>
    <row r="34" ht="63" customHeight="1">
      <c r="A34" s="15" t="s">
        <v>121</v>
      </c>
      <c r="B34" s="14" t="s">
        <v>122</v>
      </c>
      <c r="C34" s="14" t="s">
        <v>123</v>
      </c>
      <c r="D34" s="14" t="s">
        <v>55</v>
      </c>
      <c r="E34" s="22" t="s">
        <v>56</v>
      </c>
      <c r="F34" s="22" t="s">
        <v>56</v>
      </c>
      <c r="G34" s="22" t="s">
        <v>56</v>
      </c>
      <c r="H34" s="22">
        <v>0</v>
      </c>
      <c r="I34" s="22">
        <v>0</v>
      </c>
      <c r="J34" s="22">
        <v>0</v>
      </c>
      <c r="K34" s="22" t="s">
        <v>56</v>
      </c>
    </row>
    <row r="35" ht="63" customHeight="1">
      <c r="A35" s="15" t="s">
        <v>124</v>
      </c>
      <c r="B35" s="14" t="s">
        <v>125</v>
      </c>
      <c r="C35" s="14" t="s">
        <v>126</v>
      </c>
      <c r="D35" s="14" t="s">
        <v>55</v>
      </c>
      <c r="E35" s="22" t="s">
        <v>56</v>
      </c>
      <c r="F35" s="22" t="s">
        <v>56</v>
      </c>
      <c r="G35" s="22" t="s">
        <v>56</v>
      </c>
      <c r="H35" s="22">
        <v>0</v>
      </c>
      <c r="I35" s="22">
        <v>0</v>
      </c>
      <c r="J35" s="22">
        <v>0</v>
      </c>
      <c r="K35" s="22" t="s">
        <v>56</v>
      </c>
    </row>
    <row r="36" ht="50" customHeight="1">
      <c r="A36" s="15" t="s">
        <v>127</v>
      </c>
      <c r="B36" s="14" t="s">
        <v>128</v>
      </c>
      <c r="C36" s="14" t="s">
        <v>129</v>
      </c>
      <c r="D36" s="14" t="s">
        <v>55</v>
      </c>
      <c r="E36" s="22" t="s">
        <v>56</v>
      </c>
      <c r="F36" s="22" t="s">
        <v>56</v>
      </c>
      <c r="G36" s="22" t="s">
        <v>56</v>
      </c>
      <c r="H36" s="22">
        <v>0</v>
      </c>
      <c r="I36" s="22">
        <v>0</v>
      </c>
      <c r="J36" s="22">
        <v>0</v>
      </c>
      <c r="K36" s="22" t="s">
        <v>56</v>
      </c>
    </row>
    <row r="37" ht="100" customHeight="1">
      <c r="A37" s="15" t="s">
        <v>130</v>
      </c>
      <c r="B37" s="14" t="s">
        <v>131</v>
      </c>
      <c r="C37" s="14" t="s">
        <v>132</v>
      </c>
      <c r="D37" s="14" t="s">
        <v>55</v>
      </c>
      <c r="E37" s="22" t="s">
        <v>56</v>
      </c>
      <c r="F37" s="22" t="s">
        <v>56</v>
      </c>
      <c r="G37" s="22" t="s">
        <v>56</v>
      </c>
      <c r="H37" s="22">
        <v>0</v>
      </c>
      <c r="I37" s="22">
        <v>0</v>
      </c>
      <c r="J37" s="22">
        <v>0</v>
      </c>
      <c r="K37" s="22" t="s">
        <v>56</v>
      </c>
    </row>
    <row r="38" ht="50" customHeight="1">
      <c r="A38" s="15" t="s">
        <v>133</v>
      </c>
      <c r="B38" s="14" t="s">
        <v>134</v>
      </c>
      <c r="C38" s="14" t="s">
        <v>135</v>
      </c>
      <c r="D38" s="14" t="s">
        <v>55</v>
      </c>
      <c r="E38" s="22" t="s">
        <v>56</v>
      </c>
      <c r="F38" s="22" t="s">
        <v>56</v>
      </c>
      <c r="G38" s="22" t="s">
        <v>56</v>
      </c>
      <c r="H38" s="22">
        <v>0</v>
      </c>
      <c r="I38" s="22">
        <v>0</v>
      </c>
      <c r="J38" s="22">
        <v>0</v>
      </c>
      <c r="K38" s="22" t="s">
        <v>56</v>
      </c>
    </row>
    <row r="39" ht="25" customHeight="1">
      <c r="A39" s="15" t="s">
        <v>136</v>
      </c>
      <c r="B39" s="14" t="s">
        <v>137</v>
      </c>
      <c r="C39" s="14" t="s">
        <v>138</v>
      </c>
      <c r="D39" s="14" t="s">
        <v>55</v>
      </c>
      <c r="E39" s="22">
        <v>1284000</v>
      </c>
      <c r="F39" s="22" t="s">
        <v>56</v>
      </c>
      <c r="G39" s="22" t="s">
        <v>56</v>
      </c>
      <c r="H39" s="22">
        <v>75000</v>
      </c>
      <c r="I39" s="22">
        <v>1284000</v>
      </c>
      <c r="J39" s="22">
        <v>1284000</v>
      </c>
      <c r="K39" s="22" t="s">
        <v>56</v>
      </c>
    </row>
    <row r="40" ht="38" customHeight="1">
      <c r="A40" s="15" t="s">
        <v>139</v>
      </c>
      <c r="B40" s="14" t="s">
        <v>140</v>
      </c>
      <c r="C40" s="14" t="s">
        <v>141</v>
      </c>
      <c r="D40" s="14" t="s">
        <v>55</v>
      </c>
      <c r="E40" s="22">
        <v>1224000</v>
      </c>
      <c r="F40" s="22" t="s">
        <v>56</v>
      </c>
      <c r="G40" s="22" t="s">
        <v>56</v>
      </c>
      <c r="H40" s="22">
        <v>0</v>
      </c>
      <c r="I40" s="22">
        <v>1256678</v>
      </c>
      <c r="J40" s="22">
        <v>1256678</v>
      </c>
      <c r="K40" s="22" t="s">
        <v>56</v>
      </c>
    </row>
    <row r="41" ht="75" customHeight="1">
      <c r="A41" s="15" t="s">
        <v>142</v>
      </c>
      <c r="B41" s="14" t="s">
        <v>143</v>
      </c>
      <c r="C41" s="14" t="s">
        <v>144</v>
      </c>
      <c r="D41" s="14" t="s">
        <v>55</v>
      </c>
      <c r="E41" s="22">
        <v>60000</v>
      </c>
      <c r="F41" s="22" t="s">
        <v>56</v>
      </c>
      <c r="G41" s="22" t="s">
        <v>56</v>
      </c>
      <c r="H41" s="22">
        <v>40000</v>
      </c>
      <c r="I41" s="22">
        <v>27322</v>
      </c>
      <c r="J41" s="22">
        <v>27322</v>
      </c>
      <c r="K41" s="22" t="s">
        <v>56</v>
      </c>
    </row>
    <row r="42" ht="50" customHeight="1">
      <c r="A42" s="15" t="s">
        <v>145</v>
      </c>
      <c r="B42" s="14" t="s">
        <v>146</v>
      </c>
      <c r="C42" s="14" t="s">
        <v>147</v>
      </c>
      <c r="D42" s="14" t="s">
        <v>55</v>
      </c>
      <c r="E42" s="22" t="s">
        <v>56</v>
      </c>
      <c r="F42" s="22" t="s">
        <v>56</v>
      </c>
      <c r="G42" s="22" t="s">
        <v>56</v>
      </c>
      <c r="H42" s="22">
        <v>35000</v>
      </c>
      <c r="I42" s="22">
        <v>0</v>
      </c>
      <c r="J42" s="22">
        <v>0</v>
      </c>
      <c r="K42" s="22" t="s">
        <v>56</v>
      </c>
    </row>
    <row r="43" ht="50" customHeight="1">
      <c r="A43" s="15" t="s">
        <v>148</v>
      </c>
      <c r="B43" s="14" t="s">
        <v>149</v>
      </c>
      <c r="C43" s="14" t="s">
        <v>55</v>
      </c>
      <c r="D43" s="14"/>
      <c r="E43" s="22" t="s">
        <v>56</v>
      </c>
      <c r="F43" s="22" t="s">
        <v>56</v>
      </c>
      <c r="G43" s="22" t="s">
        <v>56</v>
      </c>
      <c r="H43" s="22">
        <v>0</v>
      </c>
      <c r="I43" s="22">
        <v>0</v>
      </c>
      <c r="J43" s="22">
        <v>0</v>
      </c>
      <c r="K43" s="22" t="s">
        <v>56</v>
      </c>
    </row>
    <row r="44" ht="63" customHeight="1">
      <c r="A44" s="15" t="s">
        <v>150</v>
      </c>
      <c r="B44" s="14" t="s">
        <v>151</v>
      </c>
      <c r="C44" s="14" t="s">
        <v>152</v>
      </c>
      <c r="D44" s="14" t="s">
        <v>55</v>
      </c>
      <c r="E44" s="22" t="s">
        <v>56</v>
      </c>
      <c r="F44" s="22" t="s">
        <v>56</v>
      </c>
      <c r="G44" s="22" t="s">
        <v>56</v>
      </c>
      <c r="H44" s="22" t="s">
        <v>56</v>
      </c>
      <c r="I44" s="22" t="s">
        <v>56</v>
      </c>
      <c r="J44" s="22" t="s">
        <v>56</v>
      </c>
      <c r="K44" s="22" t="s">
        <v>56</v>
      </c>
    </row>
    <row r="45" ht="25" customHeight="1">
      <c r="A45" s="15" t="s">
        <v>153</v>
      </c>
      <c r="B45" s="14" t="s">
        <v>154</v>
      </c>
      <c r="C45" s="14" t="s">
        <v>155</v>
      </c>
      <c r="D45" s="14" t="s">
        <v>55</v>
      </c>
      <c r="E45" s="22" t="s">
        <v>56</v>
      </c>
      <c r="F45" s="22" t="s">
        <v>56</v>
      </c>
      <c r="G45" s="22" t="s">
        <v>56</v>
      </c>
      <c r="H45" s="22">
        <v>0</v>
      </c>
      <c r="I45" s="22">
        <v>0</v>
      </c>
      <c r="J45" s="22">
        <v>0</v>
      </c>
      <c r="K45" s="22" t="s">
        <v>56</v>
      </c>
    </row>
    <row r="46" ht="75" customHeight="1">
      <c r="A46" s="15" t="s">
        <v>156</v>
      </c>
      <c r="B46" s="14" t="s">
        <v>157</v>
      </c>
      <c r="C46" s="14" t="s">
        <v>158</v>
      </c>
      <c r="D46" s="14" t="s">
        <v>55</v>
      </c>
      <c r="E46" s="22" t="s">
        <v>56</v>
      </c>
      <c r="F46" s="22" t="s">
        <v>56</v>
      </c>
      <c r="G46" s="22" t="s">
        <v>56</v>
      </c>
      <c r="H46" s="22">
        <v>0</v>
      </c>
      <c r="I46" s="22">
        <v>0</v>
      </c>
      <c r="J46" s="22">
        <v>0</v>
      </c>
      <c r="K46" s="22" t="s">
        <v>56</v>
      </c>
    </row>
    <row r="47" ht="50" customHeight="1">
      <c r="A47" s="15" t="s">
        <v>159</v>
      </c>
      <c r="B47" s="14" t="s">
        <v>160</v>
      </c>
      <c r="C47" s="14" t="s">
        <v>55</v>
      </c>
      <c r="D47" s="14"/>
      <c r="E47" s="22" t="s">
        <v>56</v>
      </c>
      <c r="F47" s="22" t="s">
        <v>56</v>
      </c>
      <c r="G47" s="22" t="s">
        <v>56</v>
      </c>
      <c r="H47" s="22">
        <v>0</v>
      </c>
      <c r="I47" s="22">
        <v>0</v>
      </c>
      <c r="J47" s="22">
        <v>0</v>
      </c>
      <c r="K47" s="22" t="s">
        <v>56</v>
      </c>
    </row>
    <row r="48" ht="75" customHeight="1">
      <c r="A48" s="15" t="s">
        <v>161</v>
      </c>
      <c r="B48" s="14" t="s">
        <v>162</v>
      </c>
      <c r="C48" s="14" t="s">
        <v>163</v>
      </c>
      <c r="D48" s="14" t="s">
        <v>55</v>
      </c>
      <c r="E48" s="22" t="s">
        <v>56</v>
      </c>
      <c r="F48" s="22" t="s">
        <v>56</v>
      </c>
      <c r="G48" s="22" t="s">
        <v>56</v>
      </c>
      <c r="H48" s="22">
        <v>0</v>
      </c>
      <c r="I48" s="22">
        <v>0</v>
      </c>
      <c r="J48" s="22">
        <v>0</v>
      </c>
      <c r="K48" s="22" t="s">
        <v>56</v>
      </c>
    </row>
    <row r="49" ht="25" customHeight="1">
      <c r="A49" s="15" t="s">
        <v>164</v>
      </c>
      <c r="B49" s="14" t="s">
        <v>165</v>
      </c>
      <c r="C49" s="14" t="s">
        <v>55</v>
      </c>
      <c r="D49" s="14"/>
      <c r="E49" s="22">
        <v>37663508.14</v>
      </c>
      <c r="F49" s="22">
        <v>47387731.91</v>
      </c>
      <c r="G49" s="22" t="s">
        <v>56</v>
      </c>
      <c r="H49" s="22">
        <v>7341960</v>
      </c>
      <c r="I49" s="22">
        <v>6011805.52</v>
      </c>
      <c r="J49" s="22">
        <v>6183162.11</v>
      </c>
      <c r="K49" s="22" t="s">
        <v>56</v>
      </c>
    </row>
    <row r="50" ht="63" customHeight="1">
      <c r="A50" s="15" t="s">
        <v>166</v>
      </c>
      <c r="B50" s="14" t="s">
        <v>167</v>
      </c>
      <c r="C50" s="14" t="s">
        <v>168</v>
      </c>
      <c r="D50" s="14" t="s">
        <v>55</v>
      </c>
      <c r="E50" s="22" t="s">
        <v>56</v>
      </c>
      <c r="F50" s="22" t="s">
        <v>56</v>
      </c>
      <c r="G50" s="22" t="s">
        <v>56</v>
      </c>
      <c r="H50" s="22">
        <v>0</v>
      </c>
      <c r="I50" s="22">
        <v>0</v>
      </c>
      <c r="J50" s="22">
        <v>0</v>
      </c>
      <c r="K50" s="22" t="s">
        <v>56</v>
      </c>
    </row>
    <row r="51" ht="50" customHeight="1">
      <c r="A51" s="15" t="s">
        <v>169</v>
      </c>
      <c r="B51" s="14" t="s">
        <v>170</v>
      </c>
      <c r="C51" s="14" t="s">
        <v>171</v>
      </c>
      <c r="D51" s="14" t="s">
        <v>55</v>
      </c>
      <c r="E51" s="22" t="s">
        <v>56</v>
      </c>
      <c r="F51" s="22">
        <v>5000000</v>
      </c>
      <c r="G51" s="22" t="s">
        <v>56</v>
      </c>
      <c r="H51" s="22">
        <v>0</v>
      </c>
      <c r="I51" s="22">
        <v>0</v>
      </c>
      <c r="J51" s="22">
        <v>0</v>
      </c>
      <c r="K51" s="22" t="s">
        <v>56</v>
      </c>
    </row>
    <row r="52" ht="25" customHeight="1">
      <c r="A52" s="15" t="s">
        <v>172</v>
      </c>
      <c r="B52" s="14" t="s">
        <v>173</v>
      </c>
      <c r="C52" s="14" t="s">
        <v>174</v>
      </c>
      <c r="D52" s="14" t="s">
        <v>55</v>
      </c>
      <c r="E52" s="22">
        <v>34016612.06</v>
      </c>
      <c r="F52" s="22">
        <v>40467052.39</v>
      </c>
      <c r="G52" s="22" t="s">
        <v>56</v>
      </c>
      <c r="H52" s="22">
        <v>6641960</v>
      </c>
      <c r="I52" s="22">
        <v>2364909.44</v>
      </c>
      <c r="J52" s="22">
        <v>2536266.03</v>
      </c>
      <c r="K52" s="22" t="s">
        <v>56</v>
      </c>
    </row>
    <row r="53" ht="75" customHeight="1">
      <c r="A53" s="15" t="s">
        <v>175</v>
      </c>
      <c r="B53" s="14" t="s">
        <v>176</v>
      </c>
      <c r="C53" s="14" t="s">
        <v>177</v>
      </c>
      <c r="D53" s="14" t="s">
        <v>55</v>
      </c>
      <c r="E53" s="22" t="s">
        <v>56</v>
      </c>
      <c r="F53" s="22" t="s">
        <v>56</v>
      </c>
      <c r="G53" s="22" t="s">
        <v>56</v>
      </c>
      <c r="H53" s="22">
        <v>0</v>
      </c>
      <c r="I53" s="22">
        <v>0</v>
      </c>
      <c r="J53" s="22">
        <v>0</v>
      </c>
      <c r="K53" s="22" t="s">
        <v>56</v>
      </c>
    </row>
    <row r="54" ht="25" customHeight="1">
      <c r="A54" s="15" t="s">
        <v>178</v>
      </c>
      <c r="B54" s="14" t="s">
        <v>179</v>
      </c>
      <c r="C54" s="14" t="s">
        <v>180</v>
      </c>
      <c r="D54" s="14" t="s">
        <v>55</v>
      </c>
      <c r="E54" s="22">
        <v>3646896.08</v>
      </c>
      <c r="F54" s="22">
        <v>1920679.52</v>
      </c>
      <c r="G54" s="22" t="s">
        <v>56</v>
      </c>
      <c r="H54" s="22">
        <v>700000</v>
      </c>
      <c r="I54" s="22">
        <v>3646896.08</v>
      </c>
      <c r="J54" s="22">
        <v>3646896.08</v>
      </c>
      <c r="K54" s="22" t="s">
        <v>56</v>
      </c>
    </row>
    <row r="55" ht="50" customHeight="1">
      <c r="A55" s="15" t="s">
        <v>181</v>
      </c>
      <c r="B55" s="14" t="s">
        <v>182</v>
      </c>
      <c r="C55" s="14" t="s">
        <v>183</v>
      </c>
      <c r="D55" s="14" t="s">
        <v>55</v>
      </c>
      <c r="E55" s="22" t="s">
        <v>56</v>
      </c>
      <c r="F55" s="22" t="s">
        <v>56</v>
      </c>
      <c r="G55" s="22" t="s">
        <v>56</v>
      </c>
      <c r="H55" s="22">
        <v>0</v>
      </c>
      <c r="I55" s="22">
        <v>0</v>
      </c>
      <c r="J55" s="22">
        <v>0</v>
      </c>
      <c r="K55" s="22" t="s">
        <v>56</v>
      </c>
    </row>
    <row r="56" ht="63" customHeight="1">
      <c r="A56" s="15" t="s">
        <v>184</v>
      </c>
      <c r="B56" s="14" t="s">
        <v>185</v>
      </c>
      <c r="C56" s="14" t="s">
        <v>186</v>
      </c>
      <c r="D56" s="14" t="s">
        <v>55</v>
      </c>
      <c r="E56" s="22" t="s">
        <v>56</v>
      </c>
      <c r="F56" s="22" t="s">
        <v>56</v>
      </c>
      <c r="G56" s="22" t="s">
        <v>56</v>
      </c>
      <c r="H56" s="22">
        <v>0</v>
      </c>
      <c r="I56" s="22">
        <v>0</v>
      </c>
      <c r="J56" s="22">
        <v>0</v>
      </c>
      <c r="K56" s="22" t="s">
        <v>56</v>
      </c>
    </row>
    <row r="57" ht="50" customHeight="1">
      <c r="A57" s="15" t="s">
        <v>187</v>
      </c>
      <c r="B57" s="14" t="s">
        <v>188</v>
      </c>
      <c r="C57" s="14" t="s">
        <v>189</v>
      </c>
      <c r="D57" s="14" t="s">
        <v>55</v>
      </c>
      <c r="E57" s="22" t="s">
        <v>56</v>
      </c>
      <c r="F57" s="22" t="s">
        <v>56</v>
      </c>
      <c r="G57" s="22" t="s">
        <v>56</v>
      </c>
      <c r="H57" s="22">
        <v>0</v>
      </c>
      <c r="I57" s="22">
        <v>0</v>
      </c>
      <c r="J57" s="22">
        <v>0</v>
      </c>
      <c r="K57" s="22" t="s">
        <v>56</v>
      </c>
    </row>
    <row r="58" ht="25" customHeight="1">
      <c r="A58" s="15" t="s">
        <v>190</v>
      </c>
      <c r="B58" s="14" t="s">
        <v>191</v>
      </c>
      <c r="C58" s="14" t="s">
        <v>192</v>
      </c>
      <c r="D58" s="14"/>
      <c r="E58" s="22" t="s">
        <v>56</v>
      </c>
      <c r="F58" s="22" t="s">
        <v>56</v>
      </c>
      <c r="G58" s="22" t="s">
        <v>56</v>
      </c>
      <c r="H58" s="22">
        <v>0</v>
      </c>
      <c r="I58" s="22">
        <v>0</v>
      </c>
      <c r="J58" s="22">
        <v>0</v>
      </c>
      <c r="K58" s="22" t="s">
        <v>56</v>
      </c>
    </row>
    <row r="59" ht="38" customHeight="1">
      <c r="A59" s="15" t="s">
        <v>193</v>
      </c>
      <c r="B59" s="14" t="s">
        <v>194</v>
      </c>
      <c r="C59" s="14"/>
      <c r="D59" s="14"/>
      <c r="E59" s="22" t="s">
        <v>56</v>
      </c>
      <c r="F59" s="22" t="s">
        <v>56</v>
      </c>
      <c r="G59" s="22" t="s">
        <v>56</v>
      </c>
      <c r="H59" s="22">
        <v>0</v>
      </c>
      <c r="I59" s="22">
        <v>0</v>
      </c>
      <c r="J59" s="22">
        <v>0</v>
      </c>
      <c r="K59" s="22" t="s">
        <v>56</v>
      </c>
    </row>
    <row r="60" ht="25" customHeight="1">
      <c r="A60" s="15" t="s">
        <v>195</v>
      </c>
      <c r="B60" s="14" t="s">
        <v>196</v>
      </c>
      <c r="C60" s="14"/>
      <c r="D60" s="14"/>
      <c r="E60" s="22" t="s">
        <v>56</v>
      </c>
      <c r="F60" s="22" t="s">
        <v>56</v>
      </c>
      <c r="G60" s="22" t="s">
        <v>56</v>
      </c>
      <c r="H60" s="22">
        <v>0</v>
      </c>
      <c r="I60" s="22">
        <v>0</v>
      </c>
      <c r="J60" s="22">
        <v>0</v>
      </c>
      <c r="K60" s="22" t="s">
        <v>56</v>
      </c>
    </row>
    <row r="61" ht="25" customHeight="1">
      <c r="A61" s="15" t="s">
        <v>197</v>
      </c>
      <c r="B61" s="14" t="s">
        <v>198</v>
      </c>
      <c r="C61" s="14"/>
      <c r="D61" s="14"/>
      <c r="E61" s="22" t="s">
        <v>56</v>
      </c>
      <c r="F61" s="22" t="s">
        <v>56</v>
      </c>
      <c r="G61" s="22" t="s">
        <v>56</v>
      </c>
      <c r="H61" s="22">
        <v>0</v>
      </c>
      <c r="I61" s="22">
        <v>0</v>
      </c>
      <c r="J61" s="22">
        <v>0</v>
      </c>
      <c r="K61" s="22" t="s">
        <v>56</v>
      </c>
    </row>
    <row r="62" ht="25" customHeight="1">
      <c r="A62" s="15" t="s">
        <v>199</v>
      </c>
      <c r="B62" s="14" t="s">
        <v>200</v>
      </c>
      <c r="C62" s="14" t="s">
        <v>55</v>
      </c>
      <c r="D62" s="14"/>
      <c r="E62" s="22" t="s">
        <v>56</v>
      </c>
      <c r="F62" s="22" t="s">
        <v>56</v>
      </c>
      <c r="G62" s="22" t="s">
        <v>56</v>
      </c>
      <c r="H62" s="22">
        <v>0</v>
      </c>
      <c r="I62" s="22">
        <v>0</v>
      </c>
      <c r="J62" s="22">
        <v>0</v>
      </c>
      <c r="K62" s="22" t="s">
        <v>56</v>
      </c>
    </row>
    <row r="63" ht="38" customHeight="1">
      <c r="A63" s="15" t="s">
        <v>201</v>
      </c>
      <c r="B63" s="14" t="s">
        <v>202</v>
      </c>
      <c r="C63" s="14" t="s">
        <v>203</v>
      </c>
      <c r="D63" s="14" t="s">
        <v>55</v>
      </c>
      <c r="E63" s="22" t="s">
        <v>56</v>
      </c>
      <c r="F63" s="22" t="s">
        <v>56</v>
      </c>
      <c r="G63" s="22" t="s">
        <v>56</v>
      </c>
      <c r="H63" s="22">
        <v>0</v>
      </c>
      <c r="I63" s="22">
        <v>0</v>
      </c>
      <c r="J63" s="22">
        <v>0</v>
      </c>
      <c r="K63" s="22" t="s">
        <v>56</v>
      </c>
    </row>
  </sheetData>
  <sheetProtection password="9E96" sheet="1" objects="1" scenarios="1"/>
  <mergeCells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19.10" customWidth="1"/>
    <col min="6" max="9" width="17.19" customWidth="1"/>
  </cols>
  <sheetData>
    <row r="1" ht="15" customHeight="1">
</row>
    <row r="2" ht="25" customHeight="1">
      <c r="A2" s="4" t="s">
        <v>204</v>
      </c>
      <c r="B2" s="4"/>
      <c r="C2" s="4"/>
      <c r="D2" s="4"/>
      <c r="E2" s="4"/>
      <c r="F2" s="4"/>
      <c r="G2" s="4"/>
      <c r="H2" s="4"/>
      <c r="I2" s="4"/>
    </row>
    <row r="3" ht="15" customHeight="1">
</row>
    <row r="4" ht="25" customHeight="1">
      <c r="A4" s="14" t="s">
        <v>205</v>
      </c>
      <c r="B4" s="14" t="s">
        <v>40</v>
      </c>
      <c r="C4" s="14" t="s">
        <v>41</v>
      </c>
      <c r="D4" s="14" t="s">
        <v>206</v>
      </c>
      <c r="E4" s="14" t="s">
        <v>42</v>
      </c>
      <c r="F4" s="14" t="s">
        <v>44</v>
      </c>
      <c r="G4" s="14"/>
      <c r="H4" s="14"/>
      <c r="I4" s="14"/>
    </row>
    <row r="5" ht="50" customHeight="1">
      <c r="A5" s="14"/>
      <c r="B5" s="14"/>
      <c r="C5" s="14"/>
      <c r="D5" s="14"/>
      <c r="E5" s="14"/>
      <c r="F5" s="14" t="s">
        <v>207</v>
      </c>
      <c r="G5" s="14" t="s">
        <v>208</v>
      </c>
      <c r="H5" s="14" t="s">
        <v>209</v>
      </c>
      <c r="I5" s="14" t="s">
        <v>48</v>
      </c>
    </row>
    <row r="6" ht="20" customHeight="1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</row>
    <row r="7">
      <c r="A7" s="14" t="s">
        <v>210</v>
      </c>
      <c r="B7" s="15" t="s">
        <v>211</v>
      </c>
      <c r="C7" s="14" t="s">
        <v>212</v>
      </c>
      <c r="D7" s="14" t="s">
        <v>56</v>
      </c>
      <c r="E7" s="14"/>
      <c r="F7" s="22">
        <f>F8+F9+F10+F15+F16+F18+F19+F20+F22+F23+F25+F26</f>
      </c>
      <c r="G7" s="22">
        <f>G8+G9+G10+G15+G16+G18+G19+G20+G22+G23+G25+G26</f>
      </c>
      <c r="H7" s="22">
        <f>H8+H9+H10+H15+H16+H18+H19+H20+H22+H23+H25+H26</f>
      </c>
      <c r="I7" s="22" t="s">
        <v>56</v>
      </c>
    </row>
    <row r="8">
      <c r="A8" s="14" t="s">
        <v>213</v>
      </c>
      <c r="B8" s="15" t="s">
        <v>214</v>
      </c>
      <c r="C8" s="14" t="s">
        <v>215</v>
      </c>
      <c r="D8" s="14" t="s">
        <v>56</v>
      </c>
      <c r="E8" s="14"/>
      <c r="F8" s="22">
        <v>0</v>
      </c>
      <c r="G8" s="22">
        <v>0</v>
      </c>
      <c r="H8" s="22">
        <v>0</v>
      </c>
      <c r="I8" s="22" t="s">
        <v>56</v>
      </c>
    </row>
    <row r="9">
      <c r="A9" s="14" t="s">
        <v>216</v>
      </c>
      <c r="B9" s="15" t="s">
        <v>217</v>
      </c>
      <c r="C9" s="14" t="s">
        <v>218</v>
      </c>
      <c r="D9" s="14" t="s">
        <v>56</v>
      </c>
      <c r="E9" s="14"/>
      <c r="F9" s="22">
        <v>0</v>
      </c>
      <c r="G9" s="22">
        <v>0</v>
      </c>
      <c r="H9" s="22">
        <v>0</v>
      </c>
      <c r="I9" s="22" t="s">
        <v>56</v>
      </c>
    </row>
    <row r="10">
      <c r="A10" s="14" t="s">
        <v>219</v>
      </c>
      <c r="B10" s="15" t="s">
        <v>220</v>
      </c>
      <c r="C10" s="14" t="s">
        <v>221</v>
      </c>
      <c r="D10" s="14" t="s">
        <v>56</v>
      </c>
      <c r="E10" s="14"/>
      <c r="F10" s="22">
        <v>0</v>
      </c>
      <c r="G10" s="22">
        <v>0</v>
      </c>
      <c r="H10" s="22">
        <v>0</v>
      </c>
      <c r="I10" s="22" t="s">
        <v>56</v>
      </c>
    </row>
    <row r="11">
      <c r="A11" s="14" t="s">
        <v>222</v>
      </c>
      <c r="B11" s="15" t="s">
        <v>223</v>
      </c>
      <c r="C11" s="14" t="s">
        <v>224</v>
      </c>
      <c r="D11" s="14" t="s">
        <v>56</v>
      </c>
      <c r="E11" s="14"/>
      <c r="F11" s="22">
        <v>0</v>
      </c>
      <c r="G11" s="22">
        <v>0</v>
      </c>
      <c r="H11" s="22">
        <v>0</v>
      </c>
      <c r="I11" s="22" t="s">
        <v>56</v>
      </c>
    </row>
    <row r="12">
      <c r="A12" s="14" t="s">
        <v>225</v>
      </c>
      <c r="B12" s="15" t="s">
        <v>226</v>
      </c>
      <c r="C12" s="14" t="s">
        <v>227</v>
      </c>
      <c r="D12" s="14" t="s">
        <v>56</v>
      </c>
      <c r="E12" s="14"/>
      <c r="F12" s="22">
        <v>0</v>
      </c>
      <c r="G12" s="22">
        <v>0</v>
      </c>
      <c r="H12" s="22">
        <v>0</v>
      </c>
      <c r="I12" s="22" t="s">
        <v>56</v>
      </c>
    </row>
    <row r="13">
      <c r="A13" s="14" t="s">
        <v>228</v>
      </c>
      <c r="B13" s="15" t="s">
        <v>229</v>
      </c>
      <c r="C13" s="14" t="s">
        <v>230</v>
      </c>
      <c r="D13" s="14" t="s">
        <v>56</v>
      </c>
      <c r="E13" s="14"/>
      <c r="F13" s="22">
        <f>F15+F16+F18+F19+F20+F22+F23+F25+F26</f>
      </c>
      <c r="G13" s="22">
        <f>G15+G16+G18+G19+G20+G22+G23+G25+G26</f>
      </c>
      <c r="H13" s="22">
        <f>H15+H16+H18+H19+H20+H22+H23+H25+H26</f>
      </c>
      <c r="I13" s="22" t="s">
        <v>56</v>
      </c>
    </row>
    <row r="14">
      <c r="A14" s="14" t="s">
        <v>231</v>
      </c>
      <c r="B14" s="15" t="s">
        <v>232</v>
      </c>
      <c r="C14" s="14" t="s">
        <v>233</v>
      </c>
      <c r="D14" s="14" t="s">
        <v>56</v>
      </c>
      <c r="E14" s="14"/>
      <c r="F14" s="22">
        <f>F15+F16</f>
      </c>
      <c r="G14" s="22">
        <f>G15+G16</f>
      </c>
      <c r="H14" s="22">
        <f>H15+H16</f>
      </c>
      <c r="I14" s="22" t="s">
        <v>56</v>
      </c>
    </row>
    <row r="15">
      <c r="A15" s="14" t="s">
        <v>234</v>
      </c>
      <c r="B15" s="15" t="s">
        <v>223</v>
      </c>
      <c r="C15" s="14" t="s">
        <v>235</v>
      </c>
      <c r="D15" s="14" t="s">
        <v>56</v>
      </c>
      <c r="E15" s="14"/>
      <c r="F15" s="22">
        <v>37663508.14</v>
      </c>
      <c r="G15" s="22">
        <v>6011805.52</v>
      </c>
      <c r="H15" s="22">
        <v>6183162.11</v>
      </c>
      <c r="I15" s="22" t="s">
        <v>56</v>
      </c>
    </row>
    <row r="16">
      <c r="A16" s="14" t="s">
        <v>236</v>
      </c>
      <c r="B16" s="15" t="s">
        <v>226</v>
      </c>
      <c r="C16" s="14" t="s">
        <v>237</v>
      </c>
      <c r="D16" s="14" t="s">
        <v>56</v>
      </c>
      <c r="E16" s="14"/>
      <c r="F16" s="22">
        <v>0</v>
      </c>
      <c r="G16" s="22">
        <v>0</v>
      </c>
      <c r="H16" s="22">
        <v>0</v>
      </c>
      <c r="I16" s="22" t="s">
        <v>56</v>
      </c>
    </row>
    <row r="17">
      <c r="A17" s="14" t="s">
        <v>238</v>
      </c>
      <c r="B17" s="15" t="s">
        <v>239</v>
      </c>
      <c r="C17" s="14" t="s">
        <v>240</v>
      </c>
      <c r="D17" s="14" t="s">
        <v>56</v>
      </c>
      <c r="E17" s="14"/>
      <c r="F17" s="22">
        <f>F18+F19</f>
      </c>
      <c r="G17" s="22">
        <f>G18+G19</f>
      </c>
      <c r="H17" s="22">
        <f>H18+H19</f>
      </c>
      <c r="I17" s="22" t="s">
        <v>56</v>
      </c>
    </row>
    <row r="18">
      <c r="A18" s="14" t="s">
        <v>241</v>
      </c>
      <c r="B18" s="15" t="s">
        <v>223</v>
      </c>
      <c r="C18" s="14" t="s">
        <v>242</v>
      </c>
      <c r="D18" s="14" t="s">
        <v>56</v>
      </c>
      <c r="E18" s="14"/>
      <c r="F18" s="22">
        <v>47387731.91</v>
      </c>
      <c r="G18" s="22">
        <v>0</v>
      </c>
      <c r="H18" s="22">
        <v>0</v>
      </c>
      <c r="I18" s="22" t="s">
        <v>56</v>
      </c>
    </row>
    <row r="19">
      <c r="A19" s="14" t="s">
        <v>243</v>
      </c>
      <c r="B19" s="15" t="s">
        <v>226</v>
      </c>
      <c r="C19" s="14" t="s">
        <v>244</v>
      </c>
      <c r="D19" s="14" t="s">
        <v>56</v>
      </c>
      <c r="E19" s="14"/>
      <c r="F19" s="22">
        <v>0</v>
      </c>
      <c r="G19" s="22">
        <v>0</v>
      </c>
      <c r="H19" s="22">
        <v>0</v>
      </c>
      <c r="I19" s="22" t="s">
        <v>56</v>
      </c>
    </row>
    <row r="20">
      <c r="A20" s="14" t="s">
        <v>245</v>
      </c>
      <c r="B20" s="15" t="s">
        <v>246</v>
      </c>
      <c r="C20" s="14" t="s">
        <v>247</v>
      </c>
      <c r="D20" s="14" t="s">
        <v>56</v>
      </c>
      <c r="E20" s="14"/>
      <c r="F20" s="22">
        <v>0</v>
      </c>
      <c r="G20" s="22">
        <v>0</v>
      </c>
      <c r="H20" s="22">
        <v>0</v>
      </c>
      <c r="I20" s="22" t="s">
        <v>56</v>
      </c>
    </row>
    <row r="21">
      <c r="A21" s="14" t="s">
        <v>248</v>
      </c>
      <c r="B21" s="15" t="s">
        <v>249</v>
      </c>
      <c r="C21" s="14" t="s">
        <v>250</v>
      </c>
      <c r="D21" s="14" t="s">
        <v>56</v>
      </c>
      <c r="E21" s="14"/>
      <c r="F21" s="22">
        <f>F22+F23</f>
      </c>
      <c r="G21" s="22">
        <f>G22+G23</f>
      </c>
      <c r="H21" s="22">
        <f>H22+H23</f>
      </c>
      <c r="I21" s="22" t="s">
        <v>56</v>
      </c>
    </row>
    <row r="22">
      <c r="A22" s="14" t="s">
        <v>251</v>
      </c>
      <c r="B22" s="15" t="s">
        <v>223</v>
      </c>
      <c r="C22" s="14" t="s">
        <v>252</v>
      </c>
      <c r="D22" s="14" t="s">
        <v>56</v>
      </c>
      <c r="E22" s="14"/>
      <c r="F22" s="22">
        <v>0</v>
      </c>
      <c r="G22" s="22">
        <v>0</v>
      </c>
      <c r="H22" s="22">
        <v>0</v>
      </c>
      <c r="I22" s="22" t="s">
        <v>56</v>
      </c>
    </row>
    <row r="23">
      <c r="A23" s="14" t="s">
        <v>253</v>
      </c>
      <c r="B23" s="15" t="s">
        <v>226</v>
      </c>
      <c r="C23" s="14" t="s">
        <v>254</v>
      </c>
      <c r="D23" s="14" t="s">
        <v>56</v>
      </c>
      <c r="E23" s="14"/>
      <c r="F23" s="22">
        <v>0</v>
      </c>
      <c r="G23" s="22">
        <v>0</v>
      </c>
      <c r="H23" s="22">
        <v>0</v>
      </c>
      <c r="I23" s="22" t="s">
        <v>56</v>
      </c>
    </row>
    <row r="24">
      <c r="A24" s="14" t="s">
        <v>255</v>
      </c>
      <c r="B24" s="15" t="s">
        <v>256</v>
      </c>
      <c r="C24" s="14" t="s">
        <v>257</v>
      </c>
      <c r="D24" s="14" t="s">
        <v>56</v>
      </c>
      <c r="E24" s="14"/>
      <c r="F24" s="22">
        <f>F25+F26</f>
      </c>
      <c r="G24" s="22">
        <f>G25+G26</f>
      </c>
      <c r="H24" s="22">
        <f>H25+H26</f>
      </c>
      <c r="I24" s="22" t="s">
        <v>56</v>
      </c>
    </row>
    <row r="25">
      <c r="A25" s="14" t="s">
        <v>258</v>
      </c>
      <c r="B25" s="15" t="s">
        <v>223</v>
      </c>
      <c r="C25" s="14" t="s">
        <v>259</v>
      </c>
      <c r="D25" s="14" t="s">
        <v>56</v>
      </c>
      <c r="E25" s="14"/>
      <c r="F25" s="22">
        <v>7341960</v>
      </c>
      <c r="G25" s="22">
        <v>0</v>
      </c>
      <c r="H25" s="22">
        <v>0</v>
      </c>
      <c r="I25" s="22" t="s">
        <v>56</v>
      </c>
    </row>
    <row r="26">
      <c r="A26" s="14" t="s">
        <v>260</v>
      </c>
      <c r="B26" s="15" t="s">
        <v>226</v>
      </c>
      <c r="C26" s="14" t="s">
        <v>261</v>
      </c>
      <c r="D26" s="14" t="s">
        <v>56</v>
      </c>
      <c r="E26" s="14"/>
      <c r="F26" s="22">
        <v>0</v>
      </c>
      <c r="G26" s="22">
        <v>0</v>
      </c>
      <c r="H26" s="22">
        <v>0</v>
      </c>
      <c r="I26" s="22" t="s">
        <v>56</v>
      </c>
    </row>
    <row r="27">
      <c r="A27" s="14" t="s">
        <v>262</v>
      </c>
      <c r="B27" s="15" t="s">
        <v>263</v>
      </c>
      <c r="C27" s="14" t="s">
        <v>264</v>
      </c>
      <c r="D27" s="14" t="s">
        <v>56</v>
      </c>
      <c r="E27" s="14"/>
      <c r="F27" s="22">
        <f>F28+F29+F30</f>
      </c>
      <c r="G27" s="22">
        <f>G28+G29+G30</f>
      </c>
      <c r="H27" s="22">
        <f>H28+H29+H30</f>
      </c>
      <c r="I27" s="22" t="s">
        <v>56</v>
      </c>
    </row>
    <row r="28">
      <c r="A28" s="14" t="s">
        <v>265</v>
      </c>
      <c r="B28" s="15" t="s">
        <v>266</v>
      </c>
      <c r="C28" s="14" t="s">
        <v>267</v>
      </c>
      <c r="D28" s="14" t="s">
        <v>268</v>
      </c>
      <c r="E28" s="14"/>
      <c r="F28" s="22">
        <v>92393200.05</v>
      </c>
      <c r="G28" s="22">
        <v>0</v>
      </c>
      <c r="H28" s="22">
        <v>0</v>
      </c>
      <c r="I28" s="22" t="s">
        <v>56</v>
      </c>
    </row>
    <row r="29">
      <c r="A29" s="14" t="s">
        <v>269</v>
      </c>
      <c r="B29" s="15" t="s">
        <v>266</v>
      </c>
      <c r="C29" s="14" t="s">
        <v>270</v>
      </c>
      <c r="D29" s="14" t="s">
        <v>271</v>
      </c>
      <c r="E29" s="14"/>
      <c r="F29" s="22">
        <v>0</v>
      </c>
      <c r="G29" s="22">
        <v>6011805.52</v>
      </c>
      <c r="H29" s="22">
        <v>0</v>
      </c>
      <c r="I29" s="22" t="s">
        <v>56</v>
      </c>
    </row>
    <row r="30">
      <c r="A30" s="14" t="s">
        <v>272</v>
      </c>
      <c r="B30" s="15" t="s">
        <v>266</v>
      </c>
      <c r="C30" s="14" t="s">
        <v>273</v>
      </c>
      <c r="D30" s="14" t="s">
        <v>274</v>
      </c>
      <c r="E30" s="14"/>
      <c r="F30" s="22">
        <v>0</v>
      </c>
      <c r="G30" s="22">
        <v>0</v>
      </c>
      <c r="H30" s="22">
        <v>6183162.11</v>
      </c>
      <c r="I30" s="22" t="s">
        <v>56</v>
      </c>
    </row>
    <row r="31">
      <c r="A31" s="14" t="s">
        <v>275</v>
      </c>
      <c r="B31" s="15" t="s">
        <v>276</v>
      </c>
      <c r="C31" s="14" t="s">
        <v>277</v>
      </c>
      <c r="D31" s="14" t="s">
        <v>56</v>
      </c>
      <c r="E31" s="14"/>
      <c r="F31" s="22">
        <f>F32+F33+F34</f>
      </c>
      <c r="G31" s="22">
        <f>G32+G33+G34</f>
      </c>
      <c r="H31" s="22">
        <f>H32+H33+H34</f>
      </c>
      <c r="I31" s="22" t="s">
        <v>56</v>
      </c>
    </row>
    <row r="32">
      <c r="A32" s="14" t="s">
        <v>278</v>
      </c>
      <c r="B32" s="15" t="s">
        <v>266</v>
      </c>
      <c r="C32" s="14" t="s">
        <v>279</v>
      </c>
      <c r="D32" s="14" t="s">
        <v>268</v>
      </c>
      <c r="E32" s="14"/>
      <c r="F32" s="22">
        <v>0</v>
      </c>
      <c r="G32" s="22">
        <v>0</v>
      </c>
      <c r="H32" s="22">
        <v>0</v>
      </c>
      <c r="I32" s="22" t="s">
        <v>56</v>
      </c>
    </row>
    <row r="33">
      <c r="A33" s="14" t="s">
        <v>280</v>
      </c>
      <c r="B33" s="15" t="s">
        <v>266</v>
      </c>
      <c r="C33" s="14" t="s">
        <v>281</v>
      </c>
      <c r="D33" s="14" t="s">
        <v>271</v>
      </c>
      <c r="E33" s="14"/>
      <c r="F33" s="22">
        <v>0</v>
      </c>
      <c r="G33" s="22">
        <v>0</v>
      </c>
      <c r="H33" s="22">
        <v>0</v>
      </c>
      <c r="I33" s="22" t="s">
        <v>56</v>
      </c>
    </row>
    <row r="34">
      <c r="A34" s="14" t="s">
        <v>282</v>
      </c>
      <c r="B34" s="15" t="s">
        <v>266</v>
      </c>
      <c r="C34" s="14" t="s">
        <v>283</v>
      </c>
      <c r="D34" s="14" t="s">
        <v>274</v>
      </c>
      <c r="E34" s="14"/>
      <c r="F34" s="22">
        <v>0</v>
      </c>
      <c r="G34" s="22">
        <v>0</v>
      </c>
      <c r="H34" s="22">
        <v>0</v>
      </c>
      <c r="I34" s="22" t="s">
        <v>56</v>
      </c>
    </row>
    <row r="35" ht="15" customHeight="1">
</row>
    <row r="36" ht="40" customHeight="1">
      <c r="A36" s="7" t="s">
        <v>284</v>
      </c>
      <c r="B36" s="7"/>
      <c r="C36" s="10" t="s">
        <v>4</v>
      </c>
      <c r="D36" s="10"/>
      <c r="E36" s="10"/>
      <c r="F36" s="10"/>
      <c r="G36" s="10" t="s">
        <v>8</v>
      </c>
      <c r="H36" s="10"/>
    </row>
    <row r="37" ht="20" customHeight="1">
      <c r="A37" s="0"/>
      <c r="B37" s="0"/>
      <c r="C37" s="6" t="s">
        <v>285</v>
      </c>
      <c r="D37" s="6"/>
      <c r="E37" s="6" t="s">
        <v>10</v>
      </c>
      <c r="F37" s="6"/>
      <c r="G37" s="6" t="s">
        <v>11</v>
      </c>
      <c r="H37" s="6"/>
    </row>
    <row r="38" ht="15" customHeight="1">
</row>
    <row r="39" ht="40" customHeight="1">
      <c r="A39" s="7" t="s">
        <v>286</v>
      </c>
      <c r="B39" s="7"/>
      <c r="C39" s="10" t="s">
        <v>287</v>
      </c>
      <c r="D39" s="10"/>
      <c r="E39" s="10" t="s">
        <v>288</v>
      </c>
      <c r="F39" s="10"/>
      <c r="G39" s="10" t="s">
        <v>289</v>
      </c>
      <c r="H39" s="10"/>
    </row>
    <row r="40" ht="20" customHeight="1">
      <c r="A40" s="0"/>
      <c r="B40" s="0"/>
      <c r="C40" s="6" t="s">
        <v>285</v>
      </c>
      <c r="D40" s="6"/>
      <c r="E40" s="6" t="s">
        <v>290</v>
      </c>
      <c r="F40" s="6"/>
      <c r="G40" s="6" t="s">
        <v>291</v>
      </c>
      <c r="H40" s="6"/>
    </row>
    <row r="41" ht="20" customHeight="1">
      <c r="A41" s="6" t="s">
        <v>292</v>
      </c>
      <c r="B41" s="6"/>
    </row>
    <row r="42" ht="15" customHeight="1">
</row>
    <row r="43" ht="20" customHeight="1">
      <c r="A43" s="8" t="s">
        <v>293</v>
      </c>
      <c r="B43" s="8"/>
      <c r="C43" s="8"/>
      <c r="D43" s="8"/>
      <c r="E43" s="8"/>
    </row>
    <row r="44" ht="40" customHeight="1">
      <c r="A44" s="10" t="s">
        <v>294</v>
      </c>
      <c r="B44" s="10"/>
      <c r="C44" s="10"/>
      <c r="D44" s="10"/>
      <c r="E44" s="10"/>
    </row>
    <row r="45" ht="20" customHeight="1">
      <c r="A45" s="6" t="s">
        <v>295</v>
      </c>
      <c r="B45" s="6"/>
      <c r="C45" s="6"/>
      <c r="D45" s="6"/>
      <c r="E45" s="6"/>
    </row>
    <row r="46" ht="15" customHeight="1">
</row>
    <row r="47" ht="40" customHeight="1">
      <c r="A47" s="10"/>
      <c r="B47" s="10"/>
      <c r="C47" s="10" t="s">
        <v>296</v>
      </c>
      <c r="D47" s="10"/>
      <c r="E47" s="10"/>
    </row>
    <row r="48" ht="20" customHeight="1">
      <c r="A48" s="6" t="s">
        <v>10</v>
      </c>
      <c r="B48" s="6"/>
      <c r="C48" s="6" t="s">
        <v>11</v>
      </c>
      <c r="D48" s="6"/>
      <c r="E48" s="6"/>
    </row>
    <row r="49" ht="20" customHeight="1">
      <c r="A49" s="6" t="s">
        <v>292</v>
      </c>
      <c r="B49" s="6"/>
    </row>
    <row r="50" ht="20" customHeight="1">
      <c r="A50" s="8" t="s">
        <v>297</v>
      </c>
    </row>
    <row r="51" ht="15" customHeight="1">
</row>
    <row r="52" ht="20" customHeight="1">
      <c r="A52" s="0"/>
      <c r="B52" s="0"/>
      <c r="C52" s="26" t="s">
        <v>1</v>
      </c>
      <c r="D52" s="26"/>
      <c r="E52" s="26"/>
      <c r="F52" s="26"/>
      <c r="G52" s="26"/>
    </row>
    <row r="53" ht="20" customHeight="1">
      <c r="A53" s="0"/>
      <c r="B53" s="0"/>
      <c r="C53" s="27" t="s">
        <v>298</v>
      </c>
      <c r="D53" s="27"/>
      <c r="E53" s="27"/>
      <c r="F53" s="27"/>
      <c r="G53" s="27"/>
    </row>
    <row r="54" ht="20" customHeight="1">
      <c r="A54" s="0"/>
      <c r="B54" s="0"/>
      <c r="C54" s="27" t="s">
        <v>299</v>
      </c>
      <c r="D54" s="27"/>
      <c r="E54" s="27"/>
      <c r="F54" s="27"/>
      <c r="G54" s="27"/>
    </row>
    <row r="55" ht="20" customHeight="1">
      <c r="A55" s="0"/>
      <c r="B55" s="0"/>
      <c r="C55" s="27" t="s">
        <v>300</v>
      </c>
      <c r="D55" s="27"/>
      <c r="E55" s="27"/>
      <c r="F55" s="27"/>
      <c r="G55" s="27"/>
    </row>
    <row r="56" ht="20" customHeight="1">
      <c r="A56" s="0"/>
      <c r="B56" s="0"/>
      <c r="C56" s="27" t="s">
        <v>301</v>
      </c>
      <c r="D56" s="27"/>
      <c r="E56" s="27"/>
      <c r="F56" s="27"/>
      <c r="G56" s="27"/>
    </row>
    <row r="57" ht="20" customHeight="1">
      <c r="A57" s="0"/>
      <c r="B57" s="0"/>
      <c r="C57" s="27" t="s">
        <v>302</v>
      </c>
      <c r="D57" s="27"/>
      <c r="E57" s="27"/>
      <c r="F57" s="27"/>
      <c r="G57" s="27"/>
    </row>
    <row r="58" ht="20" customHeight="1">
      <c r="A58" s="0"/>
      <c r="B58" s="0"/>
      <c r="C58" s="28" t="s">
        <v>303</v>
      </c>
      <c r="D58" s="28"/>
      <c r="E58" s="28"/>
      <c r="F58" s="28"/>
      <c r="G58" s="28"/>
    </row>
  </sheetData>
  <sheetProtection password="9E96" sheet="1" objects="1" scenarios="1"/>
  <mergeCells>
    <mergeCell ref="A2:I2"/>
    <mergeCell ref="A4:A5"/>
    <mergeCell ref="B4:B5"/>
    <mergeCell ref="C4:C5"/>
    <mergeCell ref="D4:D5"/>
    <mergeCell ref="E4:E5"/>
    <mergeCell ref="F4:I4"/>
    <mergeCell ref="A36:B36"/>
    <mergeCell ref="C36:D36"/>
    <mergeCell ref="E36:F36"/>
    <mergeCell ref="G36:H36"/>
    <mergeCell ref="C37:D37"/>
    <mergeCell ref="E37:F37"/>
    <mergeCell ref="G37:H37"/>
    <mergeCell ref="A39:B39"/>
    <mergeCell ref="C39:D39"/>
    <mergeCell ref="E39:F39"/>
    <mergeCell ref="G39:H39"/>
    <mergeCell ref="C40:D40"/>
    <mergeCell ref="E40:F40"/>
    <mergeCell ref="G40:H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  <mergeCell ref="C52:G52"/>
    <mergeCell ref="C53:G53"/>
    <mergeCell ref="C54:G54"/>
    <mergeCell ref="C55:G55"/>
    <mergeCell ref="C56:G56"/>
    <mergeCell ref="C57:G57"/>
    <mergeCell ref="C58:G58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32" t="s">
        <v>304</v>
      </c>
      <c r="B2" s="32"/>
      <c r="C2" s="33" t="s">
        <v>95</v>
      </c>
      <c r="D2" s="33"/>
      <c r="E2" s="33"/>
      <c r="F2" s="33"/>
      <c r="G2" s="33"/>
      <c r="H2" s="33"/>
      <c r="I2" s="33"/>
      <c r="J2" s="33"/>
    </row>
    <row r="3" ht="25" customHeight="1">
      <c r="A3" s="32" t="s">
        <v>305</v>
      </c>
      <c r="B3" s="32"/>
      <c r="C3" s="33" t="s">
        <v>306</v>
      </c>
      <c r="D3" s="33"/>
      <c r="E3" s="33"/>
      <c r="F3" s="33"/>
      <c r="G3" s="33"/>
      <c r="H3" s="33"/>
      <c r="I3" s="33"/>
      <c r="J3" s="33"/>
    </row>
    <row r="4" ht="25" customHeight="1">
      <c r="A4" s="32" t="s">
        <v>307</v>
      </c>
      <c r="B4" s="32"/>
      <c r="C4" s="33" t="s">
        <v>268</v>
      </c>
      <c r="D4" s="33"/>
      <c r="E4" s="33"/>
      <c r="F4" s="33"/>
      <c r="G4" s="33"/>
      <c r="H4" s="33"/>
      <c r="I4" s="33"/>
      <c r="J4" s="33"/>
    </row>
    <row r="5" ht="25" customHeight="1">
      <c r="A5" s="6" t="s">
        <v>308</v>
      </c>
      <c r="B5" s="6"/>
      <c r="C5" s="6"/>
      <c r="D5" s="6"/>
      <c r="E5" s="6"/>
      <c r="F5" s="6"/>
      <c r="G5" s="6"/>
      <c r="H5" s="6"/>
      <c r="I5" s="6"/>
      <c r="J5" s="6"/>
    </row>
    <row r="6" ht="25" customHeight="1">
</row>
    <row r="7" ht="50" customHeight="1">
      <c r="A7" s="14" t="s">
        <v>205</v>
      </c>
      <c r="B7" s="14" t="s">
        <v>309</v>
      </c>
      <c r="C7" s="14" t="s">
        <v>310</v>
      </c>
      <c r="D7" s="14" t="s">
        <v>311</v>
      </c>
      <c r="E7" s="14"/>
      <c r="F7" s="14"/>
      <c r="G7" s="14"/>
      <c r="H7" s="14" t="s">
        <v>312</v>
      </c>
      <c r="I7" s="14" t="s">
        <v>313</v>
      </c>
      <c r="J7" s="14" t="s">
        <v>314</v>
      </c>
    </row>
    <row r="8" ht="50" customHeight="1">
      <c r="A8" s="14"/>
      <c r="B8" s="14"/>
      <c r="C8" s="14"/>
      <c r="D8" s="14" t="s">
        <v>315</v>
      </c>
      <c r="E8" s="14" t="s">
        <v>316</v>
      </c>
      <c r="F8" s="14"/>
      <c r="G8" s="14"/>
      <c r="H8" s="14"/>
      <c r="I8" s="14"/>
      <c r="J8" s="14"/>
    </row>
    <row r="9" ht="50" customHeight="1">
      <c r="A9" s="14"/>
      <c r="B9" s="14"/>
      <c r="C9" s="14"/>
      <c r="D9" s="14"/>
      <c r="E9" s="14" t="s">
        <v>317</v>
      </c>
      <c r="F9" s="14" t="s">
        <v>318</v>
      </c>
      <c r="G9" s="14" t="s">
        <v>319</v>
      </c>
      <c r="H9" s="14"/>
      <c r="I9" s="14"/>
      <c r="J9" s="14"/>
    </row>
    <row r="10" ht="25" customHeight="1">
      <c r="A10" s="14" t="s">
        <v>210</v>
      </c>
      <c r="B10" s="14" t="s">
        <v>320</v>
      </c>
      <c r="C10" s="14" t="s">
        <v>321</v>
      </c>
      <c r="D10" s="14" t="s">
        <v>322</v>
      </c>
      <c r="E10" s="14" t="s">
        <v>323</v>
      </c>
      <c r="F10" s="14" t="s">
        <v>324</v>
      </c>
      <c r="G10" s="14" t="s">
        <v>325</v>
      </c>
      <c r="H10" s="14" t="s">
        <v>326</v>
      </c>
      <c r="I10" s="14" t="s">
        <v>327</v>
      </c>
      <c r="J10" s="14" t="s">
        <v>328</v>
      </c>
    </row>
    <row r="11">
      <c r="A11" s="14" t="s">
        <v>210</v>
      </c>
      <c r="B11" s="15" t="s">
        <v>329</v>
      </c>
      <c r="C11" s="22">
        <v>1</v>
      </c>
      <c r="D11" s="22">
        <v>66335.36</v>
      </c>
      <c r="E11" s="22">
        <v>57545.64</v>
      </c>
      <c r="F11" s="22">
        <v>0</v>
      </c>
      <c r="G11" s="22">
        <v>8789.72</v>
      </c>
      <c r="H11" s="22"/>
      <c r="I11" s="22">
        <v>1</v>
      </c>
      <c r="J11" s="22">
        <v>796024.32</v>
      </c>
    </row>
    <row r="12">
      <c r="A12" s="14" t="s">
        <v>320</v>
      </c>
      <c r="B12" s="15" t="s">
        <v>330</v>
      </c>
      <c r="C12" s="22">
        <v>6</v>
      </c>
      <c r="D12" s="22">
        <v>53068</v>
      </c>
      <c r="E12" s="22">
        <v>44331</v>
      </c>
      <c r="F12" s="22">
        <v>0</v>
      </c>
      <c r="G12" s="22">
        <v>8737</v>
      </c>
      <c r="H12" s="22"/>
      <c r="I12" s="22">
        <v>1</v>
      </c>
      <c r="J12" s="22">
        <v>3820896</v>
      </c>
    </row>
    <row r="13">
      <c r="A13" s="14" t="s">
        <v>321</v>
      </c>
      <c r="B13" s="15" t="s">
        <v>331</v>
      </c>
      <c r="C13" s="22">
        <v>8</v>
      </c>
      <c r="D13" s="22">
        <v>43455</v>
      </c>
      <c r="E13" s="22">
        <v>18000</v>
      </c>
      <c r="F13" s="22">
        <v>0</v>
      </c>
      <c r="G13" s="22">
        <v>25455</v>
      </c>
      <c r="H13" s="22"/>
      <c r="I13" s="22">
        <v>1</v>
      </c>
      <c r="J13" s="22">
        <v>4171680</v>
      </c>
    </row>
    <row r="14">
      <c r="A14" s="14" t="s">
        <v>322</v>
      </c>
      <c r="B14" s="15" t="s">
        <v>332</v>
      </c>
      <c r="C14" s="22">
        <v>1</v>
      </c>
      <c r="D14" s="22">
        <v>53068</v>
      </c>
      <c r="E14" s="22">
        <v>44331</v>
      </c>
      <c r="F14" s="22">
        <v>0</v>
      </c>
      <c r="G14" s="22">
        <v>8737</v>
      </c>
      <c r="H14" s="22"/>
      <c r="I14" s="22">
        <v>1</v>
      </c>
      <c r="J14" s="22">
        <v>636816</v>
      </c>
    </row>
    <row r="15">
      <c r="A15" s="14" t="s">
        <v>323</v>
      </c>
      <c r="B15" s="15" t="s">
        <v>333</v>
      </c>
      <c r="C15" s="22">
        <v>43</v>
      </c>
      <c r="D15" s="22">
        <v>36007.6</v>
      </c>
      <c r="E15" s="22">
        <v>28830.6</v>
      </c>
      <c r="F15" s="22">
        <v>1217</v>
      </c>
      <c r="G15" s="22">
        <v>5960</v>
      </c>
      <c r="H15" s="22"/>
      <c r="I15" s="22">
        <v>1</v>
      </c>
      <c r="J15" s="22">
        <v>18579921.6</v>
      </c>
    </row>
    <row r="16">
      <c r="A16" s="14" t="s">
        <v>324</v>
      </c>
      <c r="B16" s="15" t="s">
        <v>334</v>
      </c>
      <c r="C16" s="22">
        <v>1</v>
      </c>
      <c r="D16" s="22">
        <v>460290.84</v>
      </c>
      <c r="E16" s="22">
        <v>460290.84</v>
      </c>
      <c r="F16" s="22">
        <v>0</v>
      </c>
      <c r="G16" s="22">
        <v>0</v>
      </c>
      <c r="H16" s="22"/>
      <c r="I16" s="22">
        <v>1</v>
      </c>
      <c r="J16" s="22">
        <v>460290.84</v>
      </c>
    </row>
    <row r="17">
      <c r="A17" s="14" t="s">
        <v>324</v>
      </c>
      <c r="B17" s="15" t="s">
        <v>334</v>
      </c>
      <c r="C17" s="22">
        <v>2</v>
      </c>
      <c r="D17" s="22">
        <v>7537</v>
      </c>
      <c r="E17" s="22">
        <v>6600</v>
      </c>
      <c r="F17" s="22">
        <v>886</v>
      </c>
      <c r="G17" s="22">
        <v>51</v>
      </c>
      <c r="H17" s="22"/>
      <c r="I17" s="22">
        <v>1</v>
      </c>
      <c r="J17" s="22">
        <v>180888</v>
      </c>
    </row>
    <row r="18">
      <c r="A18" s="14" t="s">
        <v>324</v>
      </c>
      <c r="B18" s="15" t="s">
        <v>334</v>
      </c>
      <c r="C18" s="22">
        <v>7</v>
      </c>
      <c r="D18" s="22">
        <v>7337</v>
      </c>
      <c r="E18" s="22">
        <v>6400</v>
      </c>
      <c r="F18" s="22">
        <v>886</v>
      </c>
      <c r="G18" s="22">
        <v>51</v>
      </c>
      <c r="H18" s="22"/>
      <c r="I18" s="22">
        <v>1</v>
      </c>
      <c r="J18" s="22">
        <v>616308</v>
      </c>
    </row>
    <row r="19">
      <c r="A19" s="14" t="s">
        <v>324</v>
      </c>
      <c r="B19" s="15" t="s">
        <v>334</v>
      </c>
      <c r="C19" s="22">
        <v>3</v>
      </c>
      <c r="D19" s="22">
        <v>7337</v>
      </c>
      <c r="E19" s="22">
        <v>6400</v>
      </c>
      <c r="F19" s="22">
        <v>886</v>
      </c>
      <c r="G19" s="22">
        <v>51</v>
      </c>
      <c r="H19" s="22"/>
      <c r="I19" s="22">
        <v>1</v>
      </c>
      <c r="J19" s="22">
        <v>264132</v>
      </c>
    </row>
    <row r="20">
      <c r="A20" s="14" t="s">
        <v>324</v>
      </c>
      <c r="B20" s="15" t="s">
        <v>334</v>
      </c>
      <c r="C20" s="22">
        <v>5</v>
      </c>
      <c r="D20" s="22">
        <v>7337</v>
      </c>
      <c r="E20" s="22">
        <v>6400</v>
      </c>
      <c r="F20" s="22">
        <v>886</v>
      </c>
      <c r="G20" s="22">
        <v>51</v>
      </c>
      <c r="H20" s="22"/>
      <c r="I20" s="22">
        <v>1</v>
      </c>
      <c r="J20" s="22">
        <v>440220</v>
      </c>
    </row>
    <row r="21">
      <c r="A21" s="14" t="s">
        <v>324</v>
      </c>
      <c r="B21" s="15" t="s">
        <v>334</v>
      </c>
      <c r="C21" s="22">
        <v>1</v>
      </c>
      <c r="D21" s="22">
        <v>7261.15</v>
      </c>
      <c r="E21" s="22">
        <v>6324.15</v>
      </c>
      <c r="F21" s="22">
        <v>886</v>
      </c>
      <c r="G21" s="22">
        <v>51</v>
      </c>
      <c r="H21" s="22"/>
      <c r="I21" s="22">
        <v>1</v>
      </c>
      <c r="J21" s="22">
        <v>87133.8</v>
      </c>
    </row>
    <row r="22">
      <c r="A22" s="14" t="s">
        <v>324</v>
      </c>
      <c r="B22" s="15" t="s">
        <v>334</v>
      </c>
      <c r="C22" s="22">
        <v>11</v>
      </c>
      <c r="D22" s="22">
        <v>7417</v>
      </c>
      <c r="E22" s="22">
        <v>6324.15</v>
      </c>
      <c r="F22" s="22">
        <v>886</v>
      </c>
      <c r="G22" s="22">
        <v>206.85</v>
      </c>
      <c r="H22" s="22"/>
      <c r="I22" s="22">
        <v>1</v>
      </c>
      <c r="J22" s="22">
        <v>979044</v>
      </c>
    </row>
    <row r="23">
      <c r="A23" s="14" t="s">
        <v>325</v>
      </c>
      <c r="B23" s="15" t="s">
        <v>335</v>
      </c>
      <c r="C23" s="22">
        <v>10</v>
      </c>
      <c r="D23" s="22">
        <v>21703.74</v>
      </c>
      <c r="E23" s="22">
        <v>21703.74</v>
      </c>
      <c r="F23" s="22">
        <v>0</v>
      </c>
      <c r="G23" s="22">
        <v>0</v>
      </c>
      <c r="H23" s="22"/>
      <c r="I23" s="22">
        <v>1</v>
      </c>
      <c r="J23" s="22">
        <v>2170374</v>
      </c>
    </row>
    <row r="24">
      <c r="A24" s="14" t="s">
        <v>325</v>
      </c>
      <c r="B24" s="15" t="s">
        <v>335</v>
      </c>
      <c r="C24" s="22">
        <v>1</v>
      </c>
      <c r="D24" s="22">
        <v>36007.6</v>
      </c>
      <c r="E24" s="22">
        <v>28940.7</v>
      </c>
      <c r="F24" s="22">
        <v>0</v>
      </c>
      <c r="G24" s="22">
        <v>7066.9</v>
      </c>
      <c r="H24" s="22"/>
      <c r="I24" s="22">
        <v>1</v>
      </c>
      <c r="J24" s="22">
        <v>432091.2</v>
      </c>
    </row>
    <row r="25">
      <c r="A25" s="14" t="s">
        <v>325</v>
      </c>
      <c r="B25" s="15" t="s">
        <v>335</v>
      </c>
      <c r="C25" s="22">
        <v>2</v>
      </c>
      <c r="D25" s="22">
        <v>36007.6</v>
      </c>
      <c r="E25" s="22">
        <v>16406.7</v>
      </c>
      <c r="F25" s="22">
        <v>0</v>
      </c>
      <c r="G25" s="22">
        <v>19600.9</v>
      </c>
      <c r="H25" s="22"/>
      <c r="I25" s="22">
        <v>1</v>
      </c>
      <c r="J25" s="22">
        <v>864182.4</v>
      </c>
    </row>
    <row r="26">
      <c r="A26" s="14" t="s">
        <v>325</v>
      </c>
      <c r="B26" s="15" t="s">
        <v>335</v>
      </c>
      <c r="C26" s="22">
        <v>1</v>
      </c>
      <c r="D26" s="22">
        <v>36007.6</v>
      </c>
      <c r="E26" s="22">
        <v>31069.7</v>
      </c>
      <c r="F26" s="22">
        <v>0</v>
      </c>
      <c r="G26" s="22">
        <v>4937.9</v>
      </c>
      <c r="H26" s="22"/>
      <c r="I26" s="22">
        <v>1</v>
      </c>
      <c r="J26" s="22">
        <v>432091.2</v>
      </c>
    </row>
    <row r="27">
      <c r="A27" s="14" t="s">
        <v>325</v>
      </c>
      <c r="B27" s="15" t="s">
        <v>335</v>
      </c>
      <c r="C27" s="22">
        <v>2</v>
      </c>
      <c r="D27" s="22">
        <v>33551.34</v>
      </c>
      <c r="E27" s="22">
        <v>22320.94</v>
      </c>
      <c r="F27" s="22">
        <v>0</v>
      </c>
      <c r="G27" s="22">
        <v>11230.4</v>
      </c>
      <c r="H27" s="22"/>
      <c r="I27" s="22">
        <v>1</v>
      </c>
      <c r="J27" s="22">
        <v>805232.16</v>
      </c>
    </row>
    <row r="28">
      <c r="A28" s="14" t="s">
        <v>325</v>
      </c>
      <c r="B28" s="15" t="s">
        <v>335</v>
      </c>
      <c r="C28" s="22">
        <v>5</v>
      </c>
      <c r="D28" s="22">
        <v>36007.6</v>
      </c>
      <c r="E28" s="22">
        <v>21132.7</v>
      </c>
      <c r="F28" s="22">
        <v>0</v>
      </c>
      <c r="G28" s="22">
        <v>14874.9</v>
      </c>
      <c r="H28" s="22"/>
      <c r="I28" s="22">
        <v>1</v>
      </c>
      <c r="J28" s="22">
        <v>2160456</v>
      </c>
    </row>
    <row r="29">
      <c r="A29" s="14" t="s">
        <v>325</v>
      </c>
      <c r="B29" s="15" t="s">
        <v>335</v>
      </c>
      <c r="C29" s="22">
        <v>1</v>
      </c>
      <c r="D29" s="22">
        <v>36007.6</v>
      </c>
      <c r="E29" s="22">
        <v>20103.7</v>
      </c>
      <c r="F29" s="22">
        <v>0</v>
      </c>
      <c r="G29" s="22">
        <v>15903.9</v>
      </c>
      <c r="H29" s="22"/>
      <c r="I29" s="22">
        <v>1</v>
      </c>
      <c r="J29" s="22">
        <v>432091.2</v>
      </c>
    </row>
    <row r="30">
      <c r="A30" s="14" t="s">
        <v>326</v>
      </c>
      <c r="B30" s="15" t="s">
        <v>336</v>
      </c>
      <c r="C30" s="22">
        <v>1</v>
      </c>
      <c r="D30" s="22">
        <v>21414.48</v>
      </c>
      <c r="E30" s="22">
        <v>21414.48</v>
      </c>
      <c r="F30" s="22">
        <v>0</v>
      </c>
      <c r="G30" s="22">
        <v>0</v>
      </c>
      <c r="H30" s="22"/>
      <c r="I30" s="22">
        <v>1</v>
      </c>
      <c r="J30" s="22">
        <v>21414.48</v>
      </c>
    </row>
    <row r="31">
      <c r="A31" s="14" t="s">
        <v>326</v>
      </c>
      <c r="B31" s="15" t="s">
        <v>336</v>
      </c>
      <c r="C31" s="22">
        <v>5.7</v>
      </c>
      <c r="D31" s="22">
        <v>36007.6</v>
      </c>
      <c r="E31" s="22">
        <v>36007.6</v>
      </c>
      <c r="F31" s="22">
        <v>0</v>
      </c>
      <c r="G31" s="22">
        <v>0</v>
      </c>
      <c r="H31" s="22"/>
      <c r="I31" s="22">
        <v>1</v>
      </c>
      <c r="J31" s="22">
        <v>2462919.84</v>
      </c>
    </row>
    <row r="32">
      <c r="A32" s="14" t="s">
        <v>328</v>
      </c>
      <c r="B32" s="15" t="s">
        <v>337</v>
      </c>
      <c r="C32" s="22">
        <v>9</v>
      </c>
      <c r="D32" s="22">
        <v>19034.86</v>
      </c>
      <c r="E32" s="22">
        <v>19034.86</v>
      </c>
      <c r="F32" s="22">
        <v>0</v>
      </c>
      <c r="G32" s="22">
        <v>0</v>
      </c>
      <c r="H32" s="22"/>
      <c r="I32" s="22">
        <v>1</v>
      </c>
      <c r="J32" s="22">
        <v>685254.96</v>
      </c>
    </row>
    <row r="33" ht="25" customHeight="1">
      <c r="A33" s="35" t="s">
        <v>338</v>
      </c>
      <c r="B33" s="35"/>
      <c r="C33" s="34" t="s">
        <v>339</v>
      </c>
      <c r="D33" s="34">
        <f>SUBTOTAL(9,D11:D32)</f>
      </c>
      <c r="E33" s="34" t="s">
        <v>339</v>
      </c>
      <c r="F33" s="34" t="s">
        <v>339</v>
      </c>
      <c r="G33" s="34" t="s">
        <v>339</v>
      </c>
      <c r="H33" s="34" t="s">
        <v>339</v>
      </c>
      <c r="I33" s="34" t="s">
        <v>339</v>
      </c>
      <c r="J33" s="34">
        <f>SUBTOTAL(9,J11:J32)</f>
      </c>
    </row>
    <row r="34" ht="25" customHeight="1">
</row>
    <row r="35" ht="25" customHeight="1">
      <c r="A35" s="32" t="s">
        <v>304</v>
      </c>
      <c r="B35" s="32"/>
      <c r="C35" s="33" t="s">
        <v>95</v>
      </c>
      <c r="D35" s="33"/>
      <c r="E35" s="33"/>
      <c r="F35" s="33"/>
      <c r="G35" s="33"/>
      <c r="H35" s="33"/>
      <c r="I35" s="33"/>
      <c r="J35" s="33"/>
    </row>
    <row r="36" ht="25" customHeight="1">
      <c r="A36" s="32" t="s">
        <v>305</v>
      </c>
      <c r="B36" s="32"/>
      <c r="C36" s="33" t="s">
        <v>340</v>
      </c>
      <c r="D36" s="33"/>
      <c r="E36" s="33"/>
      <c r="F36" s="33"/>
      <c r="G36" s="33"/>
      <c r="H36" s="33"/>
      <c r="I36" s="33"/>
      <c r="J36" s="33"/>
    </row>
    <row r="37" ht="25" customHeight="1">
      <c r="A37" s="32" t="s">
        <v>307</v>
      </c>
      <c r="B37" s="32"/>
      <c r="C37" s="33" t="s">
        <v>268</v>
      </c>
      <c r="D37" s="33"/>
      <c r="E37" s="33"/>
      <c r="F37" s="33"/>
      <c r="G37" s="33"/>
      <c r="H37" s="33"/>
      <c r="I37" s="33"/>
      <c r="J37" s="33"/>
    </row>
    <row r="38" ht="25" customHeight="1">
      <c r="A38" s="6" t="s">
        <v>308</v>
      </c>
      <c r="B38" s="6"/>
      <c r="C38" s="6"/>
      <c r="D38" s="6"/>
      <c r="E38" s="6"/>
      <c r="F38" s="6"/>
      <c r="G38" s="6"/>
      <c r="H38" s="6"/>
      <c r="I38" s="6"/>
      <c r="J38" s="6"/>
    </row>
    <row r="39" ht="25" customHeight="1">
</row>
    <row r="40" ht="50" customHeight="1">
      <c r="A40" s="14" t="s">
        <v>205</v>
      </c>
      <c r="B40" s="14" t="s">
        <v>309</v>
      </c>
      <c r="C40" s="14" t="s">
        <v>310</v>
      </c>
      <c r="D40" s="14" t="s">
        <v>311</v>
      </c>
      <c r="E40" s="14"/>
      <c r="F40" s="14"/>
      <c r="G40" s="14"/>
      <c r="H40" s="14" t="s">
        <v>312</v>
      </c>
      <c r="I40" s="14" t="s">
        <v>313</v>
      </c>
      <c r="J40" s="14" t="s">
        <v>314</v>
      </c>
    </row>
    <row r="41" ht="50" customHeight="1">
      <c r="A41" s="14"/>
      <c r="B41" s="14"/>
      <c r="C41" s="14"/>
      <c r="D41" s="14" t="s">
        <v>315</v>
      </c>
      <c r="E41" s="14" t="s">
        <v>316</v>
      </c>
      <c r="F41" s="14"/>
      <c r="G41" s="14"/>
      <c r="H41" s="14"/>
      <c r="I41" s="14"/>
      <c r="J41" s="14"/>
    </row>
    <row r="42" ht="50" customHeight="1">
      <c r="A42" s="14"/>
      <c r="B42" s="14"/>
      <c r="C42" s="14"/>
      <c r="D42" s="14"/>
      <c r="E42" s="14" t="s">
        <v>317</v>
      </c>
      <c r="F42" s="14" t="s">
        <v>318</v>
      </c>
      <c r="G42" s="14" t="s">
        <v>319</v>
      </c>
      <c r="H42" s="14"/>
      <c r="I42" s="14"/>
      <c r="J42" s="14"/>
    </row>
    <row r="43" ht="25" customHeight="1">
      <c r="A43" s="14" t="s">
        <v>210</v>
      </c>
      <c r="B43" s="14" t="s">
        <v>320</v>
      </c>
      <c r="C43" s="14" t="s">
        <v>321</v>
      </c>
      <c r="D43" s="14" t="s">
        <v>322</v>
      </c>
      <c r="E43" s="14" t="s">
        <v>323</v>
      </c>
      <c r="F43" s="14" t="s">
        <v>324</v>
      </c>
      <c r="G43" s="14" t="s">
        <v>325</v>
      </c>
      <c r="H43" s="14" t="s">
        <v>326</v>
      </c>
      <c r="I43" s="14" t="s">
        <v>327</v>
      </c>
      <c r="J43" s="14" t="s">
        <v>328</v>
      </c>
    </row>
    <row r="44">
      <c r="A44" s="14" t="s">
        <v>341</v>
      </c>
      <c r="B44" s="15" t="s">
        <v>342</v>
      </c>
      <c r="C44" s="22">
        <v>18</v>
      </c>
      <c r="D44" s="22">
        <v>38316.8</v>
      </c>
      <c r="E44" s="22">
        <v>38316.8</v>
      </c>
      <c r="F44" s="22">
        <v>0</v>
      </c>
      <c r="G44" s="22">
        <v>0</v>
      </c>
      <c r="H44" s="22"/>
      <c r="I44" s="22">
        <v>1</v>
      </c>
      <c r="J44" s="22">
        <v>3448512</v>
      </c>
    </row>
    <row r="45">
      <c r="A45" s="14" t="s">
        <v>341</v>
      </c>
      <c r="B45" s="15" t="s">
        <v>342</v>
      </c>
      <c r="C45" s="22">
        <v>1</v>
      </c>
      <c r="D45" s="22">
        <v>26729.6</v>
      </c>
      <c r="E45" s="22">
        <v>26729.6</v>
      </c>
      <c r="F45" s="22">
        <v>0</v>
      </c>
      <c r="G45" s="22">
        <v>0</v>
      </c>
      <c r="H45" s="22"/>
      <c r="I45" s="22">
        <v>1</v>
      </c>
      <c r="J45" s="22">
        <v>133648</v>
      </c>
    </row>
    <row r="46">
      <c r="A46" s="14" t="s">
        <v>343</v>
      </c>
      <c r="B46" s="15" t="s">
        <v>344</v>
      </c>
      <c r="C46" s="22">
        <v>17</v>
      </c>
      <c r="D46" s="22">
        <v>6945</v>
      </c>
      <c r="E46" s="22">
        <v>6945</v>
      </c>
      <c r="F46" s="22">
        <v>0</v>
      </c>
      <c r="G46" s="22">
        <v>0</v>
      </c>
      <c r="H46" s="22"/>
      <c r="I46" s="22">
        <v>1</v>
      </c>
      <c r="J46" s="22">
        <v>118065</v>
      </c>
    </row>
    <row r="47">
      <c r="A47" s="14" t="s">
        <v>343</v>
      </c>
      <c r="B47" s="15" t="s">
        <v>344</v>
      </c>
      <c r="C47" s="22">
        <v>1</v>
      </c>
      <c r="D47" s="22">
        <v>1658.5</v>
      </c>
      <c r="E47" s="22">
        <v>1658.5</v>
      </c>
      <c r="F47" s="22">
        <v>0</v>
      </c>
      <c r="G47" s="22">
        <v>0</v>
      </c>
      <c r="H47" s="22"/>
      <c r="I47" s="22">
        <v>1</v>
      </c>
      <c r="J47" s="22">
        <v>1658.5</v>
      </c>
    </row>
    <row r="48" ht="25" customHeight="1">
      <c r="A48" s="35" t="s">
        <v>338</v>
      </c>
      <c r="B48" s="35"/>
      <c r="C48" s="34" t="s">
        <v>339</v>
      </c>
      <c r="D48" s="34">
        <f>SUBTOTAL(9,D44:D47)</f>
      </c>
      <c r="E48" s="34" t="s">
        <v>339</v>
      </c>
      <c r="F48" s="34" t="s">
        <v>339</v>
      </c>
      <c r="G48" s="34" t="s">
        <v>339</v>
      </c>
      <c r="H48" s="34" t="s">
        <v>339</v>
      </c>
      <c r="I48" s="34" t="s">
        <v>339</v>
      </c>
      <c r="J48" s="34">
        <f>SUBTOTAL(9,J44:J47)</f>
      </c>
    </row>
    <row r="49" ht="25" customHeight="1">
</row>
    <row r="50" ht="25" customHeight="1">
      <c r="A50" s="32" t="s">
        <v>304</v>
      </c>
      <c r="B50" s="32"/>
      <c r="C50" s="33" t="s">
        <v>95</v>
      </c>
      <c r="D50" s="33"/>
      <c r="E50" s="33"/>
      <c r="F50" s="33"/>
      <c r="G50" s="33"/>
      <c r="H50" s="33"/>
      <c r="I50" s="33"/>
      <c r="J50" s="33"/>
    </row>
    <row r="51" ht="25" customHeight="1">
      <c r="A51" s="32" t="s">
        <v>305</v>
      </c>
      <c r="B51" s="32"/>
      <c r="C51" s="33" t="s">
        <v>345</v>
      </c>
      <c r="D51" s="33"/>
      <c r="E51" s="33"/>
      <c r="F51" s="33"/>
      <c r="G51" s="33"/>
      <c r="H51" s="33"/>
      <c r="I51" s="33"/>
      <c r="J51" s="33"/>
    </row>
    <row r="52" ht="25" customHeight="1">
      <c r="A52" s="32" t="s">
        <v>307</v>
      </c>
      <c r="B52" s="32"/>
      <c r="C52" s="33" t="s">
        <v>268</v>
      </c>
      <c r="D52" s="33"/>
      <c r="E52" s="33"/>
      <c r="F52" s="33"/>
      <c r="G52" s="33"/>
      <c r="H52" s="33"/>
      <c r="I52" s="33"/>
      <c r="J52" s="33"/>
    </row>
    <row r="53" ht="25" customHeight="1">
      <c r="A53" s="6" t="s">
        <v>308</v>
      </c>
      <c r="B53" s="6"/>
      <c r="C53" s="6"/>
      <c r="D53" s="6"/>
      <c r="E53" s="6"/>
      <c r="F53" s="6"/>
      <c r="G53" s="6"/>
      <c r="H53" s="6"/>
      <c r="I53" s="6"/>
      <c r="J53" s="6"/>
    </row>
    <row r="54" ht="25" customHeight="1">
</row>
    <row r="55" ht="50" customHeight="1">
      <c r="A55" s="14" t="s">
        <v>205</v>
      </c>
      <c r="B55" s="14" t="s">
        <v>309</v>
      </c>
      <c r="C55" s="14" t="s">
        <v>310</v>
      </c>
      <c r="D55" s="14" t="s">
        <v>311</v>
      </c>
      <c r="E55" s="14"/>
      <c r="F55" s="14"/>
      <c r="G55" s="14"/>
      <c r="H55" s="14" t="s">
        <v>312</v>
      </c>
      <c r="I55" s="14" t="s">
        <v>313</v>
      </c>
      <c r="J55" s="14" t="s">
        <v>314</v>
      </c>
    </row>
    <row r="56" ht="50" customHeight="1">
      <c r="A56" s="14"/>
      <c r="B56" s="14"/>
      <c r="C56" s="14"/>
      <c r="D56" s="14" t="s">
        <v>315</v>
      </c>
      <c r="E56" s="14" t="s">
        <v>316</v>
      </c>
      <c r="F56" s="14"/>
      <c r="G56" s="14"/>
      <c r="H56" s="14"/>
      <c r="I56" s="14"/>
      <c r="J56" s="14"/>
    </row>
    <row r="57" ht="50" customHeight="1">
      <c r="A57" s="14"/>
      <c r="B57" s="14"/>
      <c r="C57" s="14"/>
      <c r="D57" s="14"/>
      <c r="E57" s="14" t="s">
        <v>317</v>
      </c>
      <c r="F57" s="14" t="s">
        <v>318</v>
      </c>
      <c r="G57" s="14" t="s">
        <v>319</v>
      </c>
      <c r="H57" s="14"/>
      <c r="I57" s="14"/>
      <c r="J57" s="14"/>
    </row>
    <row r="58" ht="25" customHeight="1">
      <c r="A58" s="14" t="s">
        <v>210</v>
      </c>
      <c r="B58" s="14" t="s">
        <v>320</v>
      </c>
      <c r="C58" s="14" t="s">
        <v>321</v>
      </c>
      <c r="D58" s="14" t="s">
        <v>322</v>
      </c>
      <c r="E58" s="14" t="s">
        <v>323</v>
      </c>
      <c r="F58" s="14" t="s">
        <v>324</v>
      </c>
      <c r="G58" s="14" t="s">
        <v>325</v>
      </c>
      <c r="H58" s="14" t="s">
        <v>326</v>
      </c>
      <c r="I58" s="14" t="s">
        <v>327</v>
      </c>
      <c r="J58" s="14" t="s">
        <v>328</v>
      </c>
    </row>
    <row r="59">
      <c r="A59" s="14" t="s">
        <v>346</v>
      </c>
      <c r="B59" s="15" t="s">
        <v>347</v>
      </c>
      <c r="C59" s="22">
        <v>10</v>
      </c>
      <c r="D59" s="22">
        <v>25000</v>
      </c>
      <c r="E59" s="22">
        <v>25000</v>
      </c>
      <c r="F59" s="22">
        <v>0</v>
      </c>
      <c r="G59" s="22">
        <v>0</v>
      </c>
      <c r="H59" s="22"/>
      <c r="I59" s="22">
        <v>1</v>
      </c>
      <c r="J59" s="22">
        <v>1000000</v>
      </c>
    </row>
    <row r="60">
      <c r="A60" s="14" t="s">
        <v>348</v>
      </c>
      <c r="B60" s="15" t="s">
        <v>349</v>
      </c>
      <c r="C60" s="22">
        <v>18</v>
      </c>
      <c r="D60" s="22">
        <v>35000</v>
      </c>
      <c r="E60" s="22">
        <v>35000</v>
      </c>
      <c r="F60" s="22">
        <v>0</v>
      </c>
      <c r="G60" s="22">
        <v>0</v>
      </c>
      <c r="H60" s="22"/>
      <c r="I60" s="22">
        <v>1</v>
      </c>
      <c r="J60" s="22">
        <v>2520000</v>
      </c>
    </row>
    <row r="61" ht="25" customHeight="1">
      <c r="A61" s="35" t="s">
        <v>338</v>
      </c>
      <c r="B61" s="35"/>
      <c r="C61" s="34" t="s">
        <v>339</v>
      </c>
      <c r="D61" s="34">
        <f>SUBTOTAL(9,D59:D60)</f>
      </c>
      <c r="E61" s="34" t="s">
        <v>339</v>
      </c>
      <c r="F61" s="34" t="s">
        <v>339</v>
      </c>
      <c r="G61" s="34" t="s">
        <v>339</v>
      </c>
      <c r="H61" s="34" t="s">
        <v>339</v>
      </c>
      <c r="I61" s="34" t="s">
        <v>339</v>
      </c>
      <c r="J61" s="34">
        <f>SUBTOTAL(9,J59:J60)</f>
      </c>
    </row>
    <row r="62" ht="25" customHeight="1">
</row>
    <row r="63" ht="25" customHeight="1">
      <c r="A63" s="32" t="s">
        <v>304</v>
      </c>
      <c r="B63" s="32"/>
      <c r="C63" s="33" t="s">
        <v>95</v>
      </c>
      <c r="D63" s="33"/>
      <c r="E63" s="33"/>
      <c r="F63" s="33"/>
      <c r="G63" s="33"/>
      <c r="H63" s="33"/>
      <c r="I63" s="33"/>
      <c r="J63" s="33"/>
    </row>
    <row r="64" ht="25" customHeight="1">
      <c r="A64" s="32" t="s">
        <v>305</v>
      </c>
      <c r="B64" s="32"/>
      <c r="C64" s="33" t="s">
        <v>306</v>
      </c>
      <c r="D64" s="33"/>
      <c r="E64" s="33"/>
      <c r="F64" s="33"/>
      <c r="G64" s="33"/>
      <c r="H64" s="33"/>
      <c r="I64" s="33"/>
      <c r="J64" s="33"/>
    </row>
    <row r="65" ht="25" customHeight="1">
      <c r="A65" s="32" t="s">
        <v>307</v>
      </c>
      <c r="B65" s="32"/>
      <c r="C65" s="33" t="s">
        <v>271</v>
      </c>
      <c r="D65" s="33"/>
      <c r="E65" s="33"/>
      <c r="F65" s="33"/>
      <c r="G65" s="33"/>
      <c r="H65" s="33"/>
      <c r="I65" s="33"/>
      <c r="J65" s="33"/>
    </row>
    <row r="66" ht="25" customHeight="1">
      <c r="A66" s="6" t="s">
        <v>308</v>
      </c>
      <c r="B66" s="6"/>
      <c r="C66" s="6"/>
      <c r="D66" s="6"/>
      <c r="E66" s="6"/>
      <c r="F66" s="6"/>
      <c r="G66" s="6"/>
      <c r="H66" s="6"/>
      <c r="I66" s="6"/>
      <c r="J66" s="6"/>
    </row>
    <row r="67" ht="25" customHeight="1">
</row>
    <row r="68" ht="50" customHeight="1">
      <c r="A68" s="14" t="s">
        <v>205</v>
      </c>
      <c r="B68" s="14" t="s">
        <v>309</v>
      </c>
      <c r="C68" s="14" t="s">
        <v>310</v>
      </c>
      <c r="D68" s="14" t="s">
        <v>311</v>
      </c>
      <c r="E68" s="14"/>
      <c r="F68" s="14"/>
      <c r="G68" s="14"/>
      <c r="H68" s="14" t="s">
        <v>312</v>
      </c>
      <c r="I68" s="14" t="s">
        <v>313</v>
      </c>
      <c r="J68" s="14" t="s">
        <v>314</v>
      </c>
    </row>
    <row r="69" ht="50" customHeight="1">
      <c r="A69" s="14"/>
      <c r="B69" s="14"/>
      <c r="C69" s="14"/>
      <c r="D69" s="14" t="s">
        <v>315</v>
      </c>
      <c r="E69" s="14" t="s">
        <v>316</v>
      </c>
      <c r="F69" s="14"/>
      <c r="G69" s="14"/>
      <c r="H69" s="14"/>
      <c r="I69" s="14"/>
      <c r="J69" s="14"/>
    </row>
    <row r="70" ht="50" customHeight="1">
      <c r="A70" s="14"/>
      <c r="B70" s="14"/>
      <c r="C70" s="14"/>
      <c r="D70" s="14"/>
      <c r="E70" s="14" t="s">
        <v>317</v>
      </c>
      <c r="F70" s="14" t="s">
        <v>318</v>
      </c>
      <c r="G70" s="14" t="s">
        <v>319</v>
      </c>
      <c r="H70" s="14"/>
      <c r="I70" s="14"/>
      <c r="J70" s="14"/>
    </row>
    <row r="71" ht="25" customHeight="1">
      <c r="A71" s="14" t="s">
        <v>210</v>
      </c>
      <c r="B71" s="14" t="s">
        <v>320</v>
      </c>
      <c r="C71" s="14" t="s">
        <v>321</v>
      </c>
      <c r="D71" s="14" t="s">
        <v>322</v>
      </c>
      <c r="E71" s="14" t="s">
        <v>323</v>
      </c>
      <c r="F71" s="14" t="s">
        <v>324</v>
      </c>
      <c r="G71" s="14" t="s">
        <v>325</v>
      </c>
      <c r="H71" s="14" t="s">
        <v>326</v>
      </c>
      <c r="I71" s="14" t="s">
        <v>327</v>
      </c>
      <c r="J71" s="14" t="s">
        <v>328</v>
      </c>
    </row>
    <row r="72">
      <c r="A72" s="14" t="s">
        <v>210</v>
      </c>
      <c r="B72" s="15" t="s">
        <v>329</v>
      </c>
      <c r="C72" s="22">
        <v>1</v>
      </c>
      <c r="D72" s="22">
        <v>66335.36</v>
      </c>
      <c r="E72" s="22">
        <v>57545.64</v>
      </c>
      <c r="F72" s="22">
        <v>0</v>
      </c>
      <c r="G72" s="22">
        <v>8789.72</v>
      </c>
      <c r="H72" s="22"/>
      <c r="I72" s="22">
        <v>1</v>
      </c>
      <c r="J72" s="22">
        <v>796024.32</v>
      </c>
    </row>
    <row r="73">
      <c r="A73" s="14" t="s">
        <v>320</v>
      </c>
      <c r="B73" s="15" t="s">
        <v>330</v>
      </c>
      <c r="C73" s="22">
        <v>5</v>
      </c>
      <c r="D73" s="22">
        <v>53068</v>
      </c>
      <c r="E73" s="22">
        <v>44331</v>
      </c>
      <c r="F73" s="22">
        <v>0</v>
      </c>
      <c r="G73" s="22">
        <v>8737</v>
      </c>
      <c r="H73" s="22"/>
      <c r="I73" s="22">
        <v>1</v>
      </c>
      <c r="J73" s="22">
        <v>3184080</v>
      </c>
    </row>
    <row r="74">
      <c r="A74" s="14" t="s">
        <v>321</v>
      </c>
      <c r="B74" s="15" t="s">
        <v>331</v>
      </c>
      <c r="C74" s="22">
        <v>8</v>
      </c>
      <c r="D74" s="22">
        <v>48898</v>
      </c>
      <c r="E74" s="22">
        <v>18000</v>
      </c>
      <c r="F74" s="22">
        <v>0</v>
      </c>
      <c r="G74" s="22">
        <v>30898</v>
      </c>
      <c r="H74" s="22"/>
      <c r="I74" s="22">
        <v>1</v>
      </c>
      <c r="J74" s="22">
        <v>4694208</v>
      </c>
    </row>
    <row r="75">
      <c r="A75" s="14" t="s">
        <v>322</v>
      </c>
      <c r="B75" s="15" t="s">
        <v>332</v>
      </c>
      <c r="C75" s="22">
        <v>1</v>
      </c>
      <c r="D75" s="22">
        <v>53068</v>
      </c>
      <c r="E75" s="22">
        <v>44331</v>
      </c>
      <c r="F75" s="22">
        <v>0</v>
      </c>
      <c r="G75" s="22">
        <v>8737</v>
      </c>
      <c r="H75" s="22"/>
      <c r="I75" s="22">
        <v>1</v>
      </c>
      <c r="J75" s="22">
        <v>636816</v>
      </c>
    </row>
    <row r="76">
      <c r="A76" s="14" t="s">
        <v>323</v>
      </c>
      <c r="B76" s="15" t="s">
        <v>333</v>
      </c>
      <c r="C76" s="22">
        <v>18</v>
      </c>
      <c r="D76" s="22">
        <v>30047.6</v>
      </c>
      <c r="E76" s="22">
        <v>28830.6</v>
      </c>
      <c r="F76" s="22">
        <v>1217</v>
      </c>
      <c r="G76" s="22">
        <v>0</v>
      </c>
      <c r="H76" s="22"/>
      <c r="I76" s="22">
        <v>1</v>
      </c>
      <c r="J76" s="22">
        <v>6490281.6</v>
      </c>
    </row>
    <row r="77">
      <c r="A77" s="14" t="s">
        <v>324</v>
      </c>
      <c r="B77" s="15" t="s">
        <v>334</v>
      </c>
      <c r="C77" s="22">
        <v>2</v>
      </c>
      <c r="D77" s="22">
        <v>7537</v>
      </c>
      <c r="E77" s="22">
        <v>6600</v>
      </c>
      <c r="F77" s="22">
        <v>886</v>
      </c>
      <c r="G77" s="22">
        <v>51</v>
      </c>
      <c r="H77" s="22"/>
      <c r="I77" s="22">
        <v>1</v>
      </c>
      <c r="J77" s="22">
        <v>180888</v>
      </c>
    </row>
    <row r="78">
      <c r="A78" s="14" t="s">
        <v>324</v>
      </c>
      <c r="B78" s="15" t="s">
        <v>334</v>
      </c>
      <c r="C78" s="22">
        <v>1</v>
      </c>
      <c r="D78" s="22">
        <v>7261.15</v>
      </c>
      <c r="E78" s="22">
        <v>6324.15</v>
      </c>
      <c r="F78" s="22">
        <v>886</v>
      </c>
      <c r="G78" s="22">
        <v>51</v>
      </c>
      <c r="H78" s="22"/>
      <c r="I78" s="22">
        <v>1</v>
      </c>
      <c r="J78" s="22">
        <v>87133.8</v>
      </c>
    </row>
    <row r="79">
      <c r="A79" s="14" t="s">
        <v>324</v>
      </c>
      <c r="B79" s="15" t="s">
        <v>334</v>
      </c>
      <c r="C79" s="22">
        <v>5</v>
      </c>
      <c r="D79" s="22">
        <v>7275.83</v>
      </c>
      <c r="E79" s="22">
        <v>6038</v>
      </c>
      <c r="F79" s="22">
        <v>886</v>
      </c>
      <c r="G79" s="22">
        <v>351.83</v>
      </c>
      <c r="H79" s="22"/>
      <c r="I79" s="22">
        <v>1</v>
      </c>
      <c r="J79" s="22">
        <v>436549.8</v>
      </c>
    </row>
    <row r="80">
      <c r="A80" s="14" t="s">
        <v>324</v>
      </c>
      <c r="B80" s="15" t="s">
        <v>334</v>
      </c>
      <c r="C80" s="22">
        <v>7</v>
      </c>
      <c r="D80" s="22">
        <v>6975</v>
      </c>
      <c r="E80" s="22">
        <v>6038</v>
      </c>
      <c r="F80" s="22">
        <v>886</v>
      </c>
      <c r="G80" s="22">
        <v>51</v>
      </c>
      <c r="H80" s="22"/>
      <c r="I80" s="22">
        <v>1</v>
      </c>
      <c r="J80" s="22">
        <v>585900</v>
      </c>
    </row>
    <row r="81">
      <c r="A81" s="14" t="s">
        <v>324</v>
      </c>
      <c r="B81" s="15" t="s">
        <v>334</v>
      </c>
      <c r="C81" s="22">
        <v>11</v>
      </c>
      <c r="D81" s="22">
        <v>7261.15</v>
      </c>
      <c r="E81" s="22">
        <v>6324.15</v>
      </c>
      <c r="F81" s="22">
        <v>886</v>
      </c>
      <c r="G81" s="22">
        <v>51</v>
      </c>
      <c r="H81" s="22"/>
      <c r="I81" s="22">
        <v>1</v>
      </c>
      <c r="J81" s="22">
        <v>958471.8</v>
      </c>
    </row>
    <row r="82">
      <c r="A82" s="14" t="s">
        <v>324</v>
      </c>
      <c r="B82" s="15" t="s">
        <v>334</v>
      </c>
      <c r="C82" s="22">
        <v>3</v>
      </c>
      <c r="D82" s="22">
        <v>7337</v>
      </c>
      <c r="E82" s="22">
        <v>6400</v>
      </c>
      <c r="F82" s="22">
        <v>886</v>
      </c>
      <c r="G82" s="22">
        <v>51</v>
      </c>
      <c r="H82" s="22"/>
      <c r="I82" s="22">
        <v>1</v>
      </c>
      <c r="J82" s="22">
        <v>264132</v>
      </c>
    </row>
    <row r="83">
      <c r="A83" s="14" t="s">
        <v>325</v>
      </c>
      <c r="B83" s="15" t="s">
        <v>335</v>
      </c>
      <c r="C83" s="22">
        <v>5</v>
      </c>
      <c r="D83" s="22">
        <v>31386</v>
      </c>
      <c r="E83" s="22">
        <v>17386</v>
      </c>
      <c r="F83" s="22">
        <v>0</v>
      </c>
      <c r="G83" s="22">
        <v>14000</v>
      </c>
      <c r="H83" s="22"/>
      <c r="I83" s="22">
        <v>1</v>
      </c>
      <c r="J83" s="22">
        <v>1883160</v>
      </c>
    </row>
    <row r="84">
      <c r="A84" s="14" t="s">
        <v>325</v>
      </c>
      <c r="B84" s="15" t="s">
        <v>335</v>
      </c>
      <c r="C84" s="22">
        <v>2</v>
      </c>
      <c r="D84" s="22">
        <v>22660</v>
      </c>
      <c r="E84" s="22">
        <v>12660</v>
      </c>
      <c r="F84" s="22">
        <v>0</v>
      </c>
      <c r="G84" s="22">
        <v>10000</v>
      </c>
      <c r="H84" s="22"/>
      <c r="I84" s="22">
        <v>1</v>
      </c>
      <c r="J84" s="22">
        <v>543840</v>
      </c>
    </row>
    <row r="85">
      <c r="A85" s="14" t="s">
        <v>325</v>
      </c>
      <c r="B85" s="15" t="s">
        <v>335</v>
      </c>
      <c r="C85" s="22">
        <v>1</v>
      </c>
      <c r="D85" s="22">
        <v>30922</v>
      </c>
      <c r="E85" s="22">
        <v>27323</v>
      </c>
      <c r="F85" s="22">
        <v>0</v>
      </c>
      <c r="G85" s="22">
        <v>3599</v>
      </c>
      <c r="H85" s="22"/>
      <c r="I85" s="22">
        <v>1</v>
      </c>
      <c r="J85" s="22">
        <v>371064</v>
      </c>
    </row>
    <row r="86">
      <c r="A86" s="14" t="s">
        <v>325</v>
      </c>
      <c r="B86" s="15" t="s">
        <v>335</v>
      </c>
      <c r="C86" s="22">
        <v>2</v>
      </c>
      <c r="D86" s="22">
        <v>31030.5</v>
      </c>
      <c r="E86" s="22">
        <v>21030.5</v>
      </c>
      <c r="F86" s="22">
        <v>0</v>
      </c>
      <c r="G86" s="22">
        <v>10000</v>
      </c>
      <c r="H86" s="22"/>
      <c r="I86" s="22">
        <v>1</v>
      </c>
      <c r="J86" s="22">
        <v>744732</v>
      </c>
    </row>
    <row r="87">
      <c r="A87" s="14" t="s">
        <v>325</v>
      </c>
      <c r="B87" s="15" t="s">
        <v>335</v>
      </c>
      <c r="C87" s="22">
        <v>5</v>
      </c>
      <c r="D87" s="22">
        <v>28538</v>
      </c>
      <c r="E87" s="22">
        <v>17038</v>
      </c>
      <c r="F87" s="22">
        <v>0</v>
      </c>
      <c r="G87" s="22">
        <v>11500</v>
      </c>
      <c r="H87" s="22"/>
      <c r="I87" s="22">
        <v>1</v>
      </c>
      <c r="J87" s="22">
        <v>1712280</v>
      </c>
    </row>
    <row r="88">
      <c r="A88" s="14" t="s">
        <v>325</v>
      </c>
      <c r="B88" s="15" t="s">
        <v>335</v>
      </c>
      <c r="C88" s="22">
        <v>1</v>
      </c>
      <c r="D88" s="22">
        <v>27194</v>
      </c>
      <c r="E88" s="22">
        <v>25194</v>
      </c>
      <c r="F88" s="22">
        <v>0</v>
      </c>
      <c r="G88" s="22">
        <v>2000</v>
      </c>
      <c r="H88" s="22"/>
      <c r="I88" s="22">
        <v>1</v>
      </c>
      <c r="J88" s="22">
        <v>326328</v>
      </c>
    </row>
    <row r="89">
      <c r="A89" s="14" t="s">
        <v>325</v>
      </c>
      <c r="B89" s="15" t="s">
        <v>335</v>
      </c>
      <c r="C89" s="22">
        <v>1</v>
      </c>
      <c r="D89" s="22">
        <v>16357</v>
      </c>
      <c r="E89" s="22">
        <v>16357</v>
      </c>
      <c r="F89" s="22">
        <v>0</v>
      </c>
      <c r="G89" s="22">
        <v>0</v>
      </c>
      <c r="H89" s="22"/>
      <c r="I89" s="22">
        <v>1</v>
      </c>
      <c r="J89" s="22">
        <v>196284</v>
      </c>
    </row>
    <row r="90">
      <c r="A90" s="14" t="s">
        <v>328</v>
      </c>
      <c r="B90" s="15" t="s">
        <v>337</v>
      </c>
      <c r="C90" s="22">
        <v>1</v>
      </c>
      <c r="D90" s="22">
        <v>337826.68</v>
      </c>
      <c r="E90" s="22">
        <v>337826.68</v>
      </c>
      <c r="F90" s="22">
        <v>0</v>
      </c>
      <c r="G90" s="22">
        <v>0</v>
      </c>
      <c r="H90" s="22"/>
      <c r="I90" s="22">
        <v>1</v>
      </c>
      <c r="J90" s="22">
        <v>337826.68</v>
      </c>
    </row>
    <row r="91" ht="25" customHeight="1">
      <c r="A91" s="35" t="s">
        <v>338</v>
      </c>
      <c r="B91" s="35"/>
      <c r="C91" s="34" t="s">
        <v>339</v>
      </c>
      <c r="D91" s="34">
        <f>SUBTOTAL(9,D72:D90)</f>
      </c>
      <c r="E91" s="34" t="s">
        <v>339</v>
      </c>
      <c r="F91" s="34" t="s">
        <v>339</v>
      </c>
      <c r="G91" s="34" t="s">
        <v>339</v>
      </c>
      <c r="H91" s="34" t="s">
        <v>339</v>
      </c>
      <c r="I91" s="34" t="s">
        <v>339</v>
      </c>
      <c r="J91" s="34">
        <f>SUBTOTAL(9,J72:J90)</f>
      </c>
    </row>
    <row r="92" ht="25" customHeight="1">
</row>
    <row r="93" ht="25" customHeight="1">
      <c r="A93" s="32" t="s">
        <v>304</v>
      </c>
      <c r="B93" s="32"/>
      <c r="C93" s="33" t="s">
        <v>95</v>
      </c>
      <c r="D93" s="33"/>
      <c r="E93" s="33"/>
      <c r="F93" s="33"/>
      <c r="G93" s="33"/>
      <c r="H93" s="33"/>
      <c r="I93" s="33"/>
      <c r="J93" s="33"/>
    </row>
    <row r="94" ht="25" customHeight="1">
      <c r="A94" s="32" t="s">
        <v>305</v>
      </c>
      <c r="B94" s="32"/>
      <c r="C94" s="33" t="s">
        <v>306</v>
      </c>
      <c r="D94" s="33"/>
      <c r="E94" s="33"/>
      <c r="F94" s="33"/>
      <c r="G94" s="33"/>
      <c r="H94" s="33"/>
      <c r="I94" s="33"/>
      <c r="J94" s="33"/>
    </row>
    <row r="95" ht="25" customHeight="1">
      <c r="A95" s="32" t="s">
        <v>307</v>
      </c>
      <c r="B95" s="32"/>
      <c r="C95" s="33" t="s">
        <v>274</v>
      </c>
      <c r="D95" s="33"/>
      <c r="E95" s="33"/>
      <c r="F95" s="33"/>
      <c r="G95" s="33"/>
      <c r="H95" s="33"/>
      <c r="I95" s="33"/>
      <c r="J95" s="33"/>
    </row>
    <row r="96" ht="25" customHeight="1">
      <c r="A96" s="6" t="s">
        <v>308</v>
      </c>
      <c r="B96" s="6"/>
      <c r="C96" s="6"/>
      <c r="D96" s="6"/>
      <c r="E96" s="6"/>
      <c r="F96" s="6"/>
      <c r="G96" s="6"/>
      <c r="H96" s="6"/>
      <c r="I96" s="6"/>
      <c r="J96" s="6"/>
    </row>
    <row r="97" ht="25" customHeight="1">
</row>
    <row r="98" ht="50" customHeight="1">
      <c r="A98" s="14" t="s">
        <v>205</v>
      </c>
      <c r="B98" s="14" t="s">
        <v>309</v>
      </c>
      <c r="C98" s="14" t="s">
        <v>310</v>
      </c>
      <c r="D98" s="14" t="s">
        <v>311</v>
      </c>
      <c r="E98" s="14"/>
      <c r="F98" s="14"/>
      <c r="G98" s="14"/>
      <c r="H98" s="14" t="s">
        <v>312</v>
      </c>
      <c r="I98" s="14" t="s">
        <v>313</v>
      </c>
      <c r="J98" s="14" t="s">
        <v>314</v>
      </c>
    </row>
    <row r="99" ht="50" customHeight="1">
      <c r="A99" s="14"/>
      <c r="B99" s="14"/>
      <c r="C99" s="14"/>
      <c r="D99" s="14" t="s">
        <v>315</v>
      </c>
      <c r="E99" s="14" t="s">
        <v>316</v>
      </c>
      <c r="F99" s="14"/>
      <c r="G99" s="14"/>
      <c r="H99" s="14"/>
      <c r="I99" s="14"/>
      <c r="J99" s="14"/>
    </row>
    <row r="100" ht="50" customHeight="1">
      <c r="A100" s="14"/>
      <c r="B100" s="14"/>
      <c r="C100" s="14"/>
      <c r="D100" s="14"/>
      <c r="E100" s="14" t="s">
        <v>317</v>
      </c>
      <c r="F100" s="14" t="s">
        <v>318</v>
      </c>
      <c r="G100" s="14" t="s">
        <v>319</v>
      </c>
      <c r="H100" s="14"/>
      <c r="I100" s="14"/>
      <c r="J100" s="14"/>
    </row>
    <row r="101" ht="25" customHeight="1">
      <c r="A101" s="14" t="s">
        <v>210</v>
      </c>
      <c r="B101" s="14" t="s">
        <v>320</v>
      </c>
      <c r="C101" s="14" t="s">
        <v>321</v>
      </c>
      <c r="D101" s="14" t="s">
        <v>322</v>
      </c>
      <c r="E101" s="14" t="s">
        <v>323</v>
      </c>
      <c r="F101" s="14" t="s">
        <v>324</v>
      </c>
      <c r="G101" s="14" t="s">
        <v>325</v>
      </c>
      <c r="H101" s="14" t="s">
        <v>326</v>
      </c>
      <c r="I101" s="14" t="s">
        <v>327</v>
      </c>
      <c r="J101" s="14" t="s">
        <v>328</v>
      </c>
    </row>
    <row r="102">
      <c r="A102" s="14" t="s">
        <v>210</v>
      </c>
      <c r="B102" s="15" t="s">
        <v>329</v>
      </c>
      <c r="C102" s="22">
        <v>1</v>
      </c>
      <c r="D102" s="22">
        <v>66335.36</v>
      </c>
      <c r="E102" s="22">
        <v>57545.64</v>
      </c>
      <c r="F102" s="22">
        <v>0</v>
      </c>
      <c r="G102" s="22">
        <v>8789.72</v>
      </c>
      <c r="H102" s="22"/>
      <c r="I102" s="22">
        <v>1</v>
      </c>
      <c r="J102" s="22">
        <v>796024.32</v>
      </c>
    </row>
    <row r="103">
      <c r="A103" s="14" t="s">
        <v>320</v>
      </c>
      <c r="B103" s="15" t="s">
        <v>330</v>
      </c>
      <c r="C103" s="22">
        <v>6</v>
      </c>
      <c r="D103" s="22">
        <v>53068</v>
      </c>
      <c r="E103" s="22">
        <v>44331</v>
      </c>
      <c r="F103" s="22">
        <v>0</v>
      </c>
      <c r="G103" s="22">
        <v>8737</v>
      </c>
      <c r="H103" s="22"/>
      <c r="I103" s="22">
        <v>1</v>
      </c>
      <c r="J103" s="22">
        <v>3820896</v>
      </c>
    </row>
    <row r="104">
      <c r="A104" s="14" t="s">
        <v>321</v>
      </c>
      <c r="B104" s="15" t="s">
        <v>331</v>
      </c>
      <c r="C104" s="22">
        <v>8</v>
      </c>
      <c r="D104" s="22">
        <v>48898</v>
      </c>
      <c r="E104" s="22">
        <v>18000</v>
      </c>
      <c r="F104" s="22">
        <v>0</v>
      </c>
      <c r="G104" s="22">
        <v>30898</v>
      </c>
      <c r="H104" s="22"/>
      <c r="I104" s="22">
        <v>1</v>
      </c>
      <c r="J104" s="22">
        <v>4694208</v>
      </c>
    </row>
    <row r="105">
      <c r="A105" s="14" t="s">
        <v>322</v>
      </c>
      <c r="B105" s="15" t="s">
        <v>332</v>
      </c>
      <c r="C105" s="22">
        <v>1</v>
      </c>
      <c r="D105" s="22">
        <v>53068</v>
      </c>
      <c r="E105" s="22">
        <v>44331</v>
      </c>
      <c r="F105" s="22">
        <v>0</v>
      </c>
      <c r="G105" s="22">
        <v>8737</v>
      </c>
      <c r="H105" s="22"/>
      <c r="I105" s="22">
        <v>1</v>
      </c>
      <c r="J105" s="22">
        <v>636816</v>
      </c>
    </row>
    <row r="106">
      <c r="A106" s="14" t="s">
        <v>323</v>
      </c>
      <c r="B106" s="15" t="s">
        <v>333</v>
      </c>
      <c r="C106" s="22">
        <v>18</v>
      </c>
      <c r="D106" s="22">
        <v>30047.6</v>
      </c>
      <c r="E106" s="22">
        <v>28830.6</v>
      </c>
      <c r="F106" s="22">
        <v>1217</v>
      </c>
      <c r="G106" s="22">
        <v>0</v>
      </c>
      <c r="H106" s="22"/>
      <c r="I106" s="22">
        <v>1</v>
      </c>
      <c r="J106" s="22">
        <v>6490281.6</v>
      </c>
    </row>
    <row r="107">
      <c r="A107" s="14" t="s">
        <v>324</v>
      </c>
      <c r="B107" s="15" t="s">
        <v>334</v>
      </c>
      <c r="C107" s="22">
        <v>2</v>
      </c>
      <c r="D107" s="22">
        <v>7537</v>
      </c>
      <c r="E107" s="22">
        <v>6600</v>
      </c>
      <c r="F107" s="22">
        <v>886</v>
      </c>
      <c r="G107" s="22">
        <v>51</v>
      </c>
      <c r="H107" s="22"/>
      <c r="I107" s="22">
        <v>1</v>
      </c>
      <c r="J107" s="22">
        <v>180888</v>
      </c>
    </row>
    <row r="108">
      <c r="A108" s="14" t="s">
        <v>324</v>
      </c>
      <c r="B108" s="15" t="s">
        <v>334</v>
      </c>
      <c r="C108" s="22">
        <v>1</v>
      </c>
      <c r="D108" s="22">
        <v>7261.15</v>
      </c>
      <c r="E108" s="22">
        <v>6324.15</v>
      </c>
      <c r="F108" s="22">
        <v>886</v>
      </c>
      <c r="G108" s="22">
        <v>51</v>
      </c>
      <c r="H108" s="22"/>
      <c r="I108" s="22">
        <v>1</v>
      </c>
      <c r="J108" s="22">
        <v>87133.8</v>
      </c>
    </row>
    <row r="109">
      <c r="A109" s="14" t="s">
        <v>324</v>
      </c>
      <c r="B109" s="15" t="s">
        <v>334</v>
      </c>
      <c r="C109" s="22">
        <v>5</v>
      </c>
      <c r="D109" s="22">
        <v>7275.83</v>
      </c>
      <c r="E109" s="22">
        <v>6038</v>
      </c>
      <c r="F109" s="22">
        <v>886</v>
      </c>
      <c r="G109" s="22">
        <v>351.83</v>
      </c>
      <c r="H109" s="22"/>
      <c r="I109" s="22">
        <v>1</v>
      </c>
      <c r="J109" s="22">
        <v>436549.8</v>
      </c>
    </row>
    <row r="110">
      <c r="A110" s="14" t="s">
        <v>324</v>
      </c>
      <c r="B110" s="15" t="s">
        <v>334</v>
      </c>
      <c r="C110" s="22">
        <v>7</v>
      </c>
      <c r="D110" s="22">
        <v>6975</v>
      </c>
      <c r="E110" s="22">
        <v>6038</v>
      </c>
      <c r="F110" s="22">
        <v>886</v>
      </c>
      <c r="G110" s="22">
        <v>51</v>
      </c>
      <c r="H110" s="22"/>
      <c r="I110" s="22">
        <v>1</v>
      </c>
      <c r="J110" s="22">
        <v>585900</v>
      </c>
    </row>
    <row r="111">
      <c r="A111" s="14" t="s">
        <v>324</v>
      </c>
      <c r="B111" s="15" t="s">
        <v>334</v>
      </c>
      <c r="C111" s="22">
        <v>11</v>
      </c>
      <c r="D111" s="22">
        <v>7261.15</v>
      </c>
      <c r="E111" s="22">
        <v>6324.15</v>
      </c>
      <c r="F111" s="22">
        <v>886</v>
      </c>
      <c r="G111" s="22">
        <v>51</v>
      </c>
      <c r="H111" s="22"/>
      <c r="I111" s="22">
        <v>1</v>
      </c>
      <c r="J111" s="22">
        <v>958471.8</v>
      </c>
    </row>
    <row r="112">
      <c r="A112" s="14" t="s">
        <v>324</v>
      </c>
      <c r="B112" s="15" t="s">
        <v>334</v>
      </c>
      <c r="C112" s="22">
        <v>3</v>
      </c>
      <c r="D112" s="22">
        <v>7337</v>
      </c>
      <c r="E112" s="22">
        <v>6400</v>
      </c>
      <c r="F112" s="22">
        <v>886</v>
      </c>
      <c r="G112" s="22">
        <v>51</v>
      </c>
      <c r="H112" s="22"/>
      <c r="I112" s="22">
        <v>1</v>
      </c>
      <c r="J112" s="22">
        <v>264132</v>
      </c>
    </row>
    <row r="113">
      <c r="A113" s="14" t="s">
        <v>325</v>
      </c>
      <c r="B113" s="15" t="s">
        <v>335</v>
      </c>
      <c r="C113" s="22">
        <v>5</v>
      </c>
      <c r="D113" s="22">
        <v>31386</v>
      </c>
      <c r="E113" s="22">
        <v>17386</v>
      </c>
      <c r="F113" s="22">
        <v>0</v>
      </c>
      <c r="G113" s="22">
        <v>14000</v>
      </c>
      <c r="H113" s="22"/>
      <c r="I113" s="22">
        <v>1</v>
      </c>
      <c r="J113" s="22">
        <v>1883160</v>
      </c>
    </row>
    <row r="114">
      <c r="A114" s="14" t="s">
        <v>325</v>
      </c>
      <c r="B114" s="15" t="s">
        <v>335</v>
      </c>
      <c r="C114" s="22">
        <v>2</v>
      </c>
      <c r="D114" s="22">
        <v>22660</v>
      </c>
      <c r="E114" s="22">
        <v>12660</v>
      </c>
      <c r="F114" s="22">
        <v>0</v>
      </c>
      <c r="G114" s="22">
        <v>10000</v>
      </c>
      <c r="H114" s="22"/>
      <c r="I114" s="22">
        <v>1</v>
      </c>
      <c r="J114" s="22">
        <v>543840</v>
      </c>
    </row>
    <row r="115">
      <c r="A115" s="14" t="s">
        <v>325</v>
      </c>
      <c r="B115" s="15" t="s">
        <v>335</v>
      </c>
      <c r="C115" s="22">
        <v>1</v>
      </c>
      <c r="D115" s="22">
        <v>30922</v>
      </c>
      <c r="E115" s="22">
        <v>27323</v>
      </c>
      <c r="F115" s="22">
        <v>0</v>
      </c>
      <c r="G115" s="22">
        <v>3599</v>
      </c>
      <c r="H115" s="22"/>
      <c r="I115" s="22">
        <v>1</v>
      </c>
      <c r="J115" s="22">
        <v>371064</v>
      </c>
    </row>
    <row r="116">
      <c r="A116" s="14" t="s">
        <v>325</v>
      </c>
      <c r="B116" s="15" t="s">
        <v>335</v>
      </c>
      <c r="C116" s="22">
        <v>2</v>
      </c>
      <c r="D116" s="22">
        <v>31030.5</v>
      </c>
      <c r="E116" s="22">
        <v>21030.5</v>
      </c>
      <c r="F116" s="22">
        <v>0</v>
      </c>
      <c r="G116" s="22">
        <v>10000</v>
      </c>
      <c r="H116" s="22"/>
      <c r="I116" s="22">
        <v>1</v>
      </c>
      <c r="J116" s="22">
        <v>744732</v>
      </c>
    </row>
    <row r="117">
      <c r="A117" s="14" t="s">
        <v>325</v>
      </c>
      <c r="B117" s="15" t="s">
        <v>335</v>
      </c>
      <c r="C117" s="22">
        <v>5</v>
      </c>
      <c r="D117" s="22">
        <v>28538</v>
      </c>
      <c r="E117" s="22">
        <v>17038</v>
      </c>
      <c r="F117" s="22">
        <v>0</v>
      </c>
      <c r="G117" s="22">
        <v>11500</v>
      </c>
      <c r="H117" s="22"/>
      <c r="I117" s="22">
        <v>1</v>
      </c>
      <c r="J117" s="22">
        <v>1712280</v>
      </c>
    </row>
    <row r="118">
      <c r="A118" s="14" t="s">
        <v>325</v>
      </c>
      <c r="B118" s="15" t="s">
        <v>335</v>
      </c>
      <c r="C118" s="22">
        <v>1</v>
      </c>
      <c r="D118" s="22">
        <v>27194</v>
      </c>
      <c r="E118" s="22">
        <v>25194</v>
      </c>
      <c r="F118" s="22">
        <v>0</v>
      </c>
      <c r="G118" s="22">
        <v>2000</v>
      </c>
      <c r="H118" s="22"/>
      <c r="I118" s="22">
        <v>1</v>
      </c>
      <c r="J118" s="22">
        <v>326328</v>
      </c>
    </row>
    <row r="119">
      <c r="A119" s="14" t="s">
        <v>325</v>
      </c>
      <c r="B119" s="15" t="s">
        <v>335</v>
      </c>
      <c r="C119" s="22">
        <v>1</v>
      </c>
      <c r="D119" s="22">
        <v>16357</v>
      </c>
      <c r="E119" s="22">
        <v>16357</v>
      </c>
      <c r="F119" s="22">
        <v>0</v>
      </c>
      <c r="G119" s="22">
        <v>0</v>
      </c>
      <c r="H119" s="22"/>
      <c r="I119" s="22">
        <v>1</v>
      </c>
      <c r="J119" s="22">
        <v>196284</v>
      </c>
    </row>
    <row r="120">
      <c r="A120" s="14" t="s">
        <v>328</v>
      </c>
      <c r="B120" s="15" t="s">
        <v>337</v>
      </c>
      <c r="C120" s="22">
        <v>1</v>
      </c>
      <c r="D120" s="22">
        <v>271010.68</v>
      </c>
      <c r="E120" s="22">
        <v>271010.68</v>
      </c>
      <c r="F120" s="22">
        <v>0</v>
      </c>
      <c r="G120" s="22">
        <v>0</v>
      </c>
      <c r="H120" s="22"/>
      <c r="I120" s="22">
        <v>1</v>
      </c>
      <c r="J120" s="22">
        <v>271010.68</v>
      </c>
    </row>
    <row r="121" ht="25" customHeight="1">
      <c r="A121" s="35" t="s">
        <v>338</v>
      </c>
      <c r="B121" s="35"/>
      <c r="C121" s="34" t="s">
        <v>339</v>
      </c>
      <c r="D121" s="34">
        <f>SUBTOTAL(9,D102:D120)</f>
      </c>
      <c r="E121" s="34" t="s">
        <v>339</v>
      </c>
      <c r="F121" s="34" t="s">
        <v>339</v>
      </c>
      <c r="G121" s="34" t="s">
        <v>339</v>
      </c>
      <c r="H121" s="34" t="s">
        <v>339</v>
      </c>
      <c r="I121" s="34" t="s">
        <v>339</v>
      </c>
      <c r="J121" s="34">
        <f>SUBTOTAL(9,J102:J120)</f>
      </c>
    </row>
    <row r="122" ht="25" customHeight="1">
</row>
    <row r="123" ht="25" customHeight="1">
      <c r="A123" s="32" t="s">
        <v>304</v>
      </c>
      <c r="B123" s="32"/>
      <c r="C123" s="33"/>
      <c r="D123" s="33"/>
      <c r="E123" s="33"/>
      <c r="F123" s="33"/>
      <c r="G123" s="33"/>
    </row>
    <row r="124" ht="25" customHeight="1">
      <c r="A124" s="32" t="s">
        <v>305</v>
      </c>
      <c r="B124" s="32"/>
      <c r="C124" s="33"/>
      <c r="D124" s="33"/>
      <c r="E124" s="33"/>
      <c r="F124" s="33"/>
      <c r="G124" s="33"/>
    </row>
    <row r="125" ht="25" customHeight="1">
      <c r="A125" s="32" t="s">
        <v>307</v>
      </c>
      <c r="B125" s="32"/>
      <c r="C125" s="33"/>
      <c r="D125" s="33"/>
      <c r="E125" s="33"/>
      <c r="F125" s="33"/>
      <c r="G125" s="33"/>
    </row>
    <row r="126" ht="25" customHeight="1">
      <c r="A126" s="6" t="s">
        <v>350</v>
      </c>
      <c r="B126" s="6"/>
      <c r="C126" s="6"/>
      <c r="D126" s="6"/>
      <c r="E126" s="6"/>
      <c r="F126" s="6"/>
      <c r="G126" s="6"/>
    </row>
    <row r="127" ht="15" customHeight="1">
</row>
    <row r="128" ht="50" customHeight="1">
      <c r="A128" s="14" t="s">
        <v>205</v>
      </c>
      <c r="B128" s="14" t="s">
        <v>40</v>
      </c>
      <c r="C128" s="14"/>
      <c r="D128" s="14"/>
      <c r="E128" s="14" t="s">
        <v>351</v>
      </c>
      <c r="F128" s="14" t="s">
        <v>352</v>
      </c>
      <c r="G128" s="14" t="s">
        <v>353</v>
      </c>
    </row>
    <row r="129" ht="25" customHeight="1">
      <c r="A129" s="14" t="s">
        <v>56</v>
      </c>
      <c r="B129" s="14" t="s">
        <v>56</v>
      </c>
      <c r="C129" s="14" t="s">
        <v>56</v>
      </c>
      <c r="D129" s="14" t="s">
        <v>56</v>
      </c>
      <c r="E129" s="14" t="s">
        <v>56</v>
      </c>
      <c r="F129" s="14" t="s">
        <v>56</v>
      </c>
      <c r="G129" s="14" t="s">
        <v>56</v>
      </c>
    </row>
    <row r="130" ht="25" customHeight="1">
</row>
    <row r="131" ht="25" customHeight="1">
      <c r="A131" s="32" t="s">
        <v>304</v>
      </c>
      <c r="B131" s="32"/>
      <c r="C131" s="33"/>
      <c r="D131" s="33"/>
      <c r="E131" s="33"/>
      <c r="F131" s="33"/>
      <c r="G131" s="33"/>
    </row>
    <row r="132" ht="25" customHeight="1">
      <c r="A132" s="32" t="s">
        <v>305</v>
      </c>
      <c r="B132" s="32"/>
      <c r="C132" s="33"/>
      <c r="D132" s="33"/>
      <c r="E132" s="33"/>
      <c r="F132" s="33"/>
      <c r="G132" s="33"/>
    </row>
    <row r="133" ht="25" customHeight="1">
      <c r="A133" s="32" t="s">
        <v>307</v>
      </c>
      <c r="B133" s="32"/>
      <c r="C133" s="33"/>
      <c r="D133" s="33"/>
      <c r="E133" s="33"/>
      <c r="F133" s="33"/>
      <c r="G133" s="33"/>
    </row>
    <row r="134" ht="25" customHeight="1">
      <c r="A134" s="6" t="s">
        <v>350</v>
      </c>
      <c r="B134" s="6"/>
      <c r="C134" s="6"/>
      <c r="D134" s="6"/>
      <c r="E134" s="6"/>
      <c r="F134" s="6"/>
      <c r="G134" s="6"/>
    </row>
    <row r="135" ht="15" customHeight="1">
</row>
    <row r="136" ht="50" customHeight="1">
      <c r="A136" s="14" t="s">
        <v>205</v>
      </c>
      <c r="B136" s="14" t="s">
        <v>40</v>
      </c>
      <c r="C136" s="14"/>
      <c r="D136" s="14"/>
      <c r="E136" s="14" t="s">
        <v>351</v>
      </c>
      <c r="F136" s="14" t="s">
        <v>352</v>
      </c>
      <c r="G136" s="14" t="s">
        <v>353</v>
      </c>
    </row>
    <row r="137" ht="25" customHeight="1">
      <c r="A137" s="14" t="s">
        <v>56</v>
      </c>
      <c r="B137" s="14" t="s">
        <v>56</v>
      </c>
      <c r="C137" s="14" t="s">
        <v>56</v>
      </c>
      <c r="D137" s="14" t="s">
        <v>56</v>
      </c>
      <c r="E137" s="14" t="s">
        <v>56</v>
      </c>
      <c r="F137" s="14" t="s">
        <v>56</v>
      </c>
      <c r="G137" s="14" t="s">
        <v>56</v>
      </c>
    </row>
    <row r="138" ht="25" customHeight="1">
</row>
    <row r="139" ht="25" customHeight="1">
      <c r="A139" s="32" t="s">
        <v>304</v>
      </c>
      <c r="B139" s="32"/>
      <c r="C139" s="33"/>
      <c r="D139" s="33"/>
      <c r="E139" s="33"/>
      <c r="F139" s="33"/>
      <c r="G139" s="33"/>
    </row>
    <row r="140" ht="25" customHeight="1">
      <c r="A140" s="32" t="s">
        <v>305</v>
      </c>
      <c r="B140" s="32"/>
      <c r="C140" s="33"/>
      <c r="D140" s="33"/>
      <c r="E140" s="33"/>
      <c r="F140" s="33"/>
      <c r="G140" s="33"/>
    </row>
    <row r="141" ht="25" customHeight="1">
      <c r="A141" s="32" t="s">
        <v>307</v>
      </c>
      <c r="B141" s="32"/>
      <c r="C141" s="33"/>
      <c r="D141" s="33"/>
      <c r="E141" s="33"/>
      <c r="F141" s="33"/>
      <c r="G141" s="33"/>
    </row>
    <row r="142" ht="25" customHeight="1">
      <c r="A142" s="6" t="s">
        <v>350</v>
      </c>
      <c r="B142" s="6"/>
      <c r="C142" s="6"/>
      <c r="D142" s="6"/>
      <c r="E142" s="6"/>
      <c r="F142" s="6"/>
      <c r="G142" s="6"/>
    </row>
    <row r="143" ht="15" customHeight="1">
</row>
    <row r="144" ht="50" customHeight="1">
      <c r="A144" s="14" t="s">
        <v>205</v>
      </c>
      <c r="B144" s="14" t="s">
        <v>40</v>
      </c>
      <c r="C144" s="14"/>
      <c r="D144" s="14"/>
      <c r="E144" s="14" t="s">
        <v>351</v>
      </c>
      <c r="F144" s="14" t="s">
        <v>352</v>
      </c>
      <c r="G144" s="14" t="s">
        <v>353</v>
      </c>
    </row>
    <row r="145" ht="25" customHeight="1">
      <c r="A145" s="14" t="s">
        <v>56</v>
      </c>
      <c r="B145" s="14" t="s">
        <v>56</v>
      </c>
      <c r="C145" s="14" t="s">
        <v>56</v>
      </c>
      <c r="D145" s="14" t="s">
        <v>56</v>
      </c>
      <c r="E145" s="14" t="s">
        <v>56</v>
      </c>
      <c r="F145" s="14" t="s">
        <v>56</v>
      </c>
      <c r="G145" s="14" t="s">
        <v>56</v>
      </c>
    </row>
  </sheetData>
  <sheetProtection password="9E96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33:B33"/>
    <mergeCell ref="A35:B35"/>
    <mergeCell ref="C35:J35"/>
    <mergeCell ref="A36:B36"/>
    <mergeCell ref="C36:J36"/>
    <mergeCell ref="A37:B37"/>
    <mergeCell ref="C37:J37"/>
    <mergeCell ref="A38:J38"/>
    <mergeCell ref="A40:A42"/>
    <mergeCell ref="B40:B42"/>
    <mergeCell ref="C40:C42"/>
    <mergeCell ref="D40:G40"/>
    <mergeCell ref="H40:H42"/>
    <mergeCell ref="I40:I42"/>
    <mergeCell ref="J40:J42"/>
    <mergeCell ref="D41:D42"/>
    <mergeCell ref="E41:G41"/>
    <mergeCell ref="A48:B48"/>
    <mergeCell ref="A50:B50"/>
    <mergeCell ref="C50:J50"/>
    <mergeCell ref="A51:B51"/>
    <mergeCell ref="C51:J51"/>
    <mergeCell ref="A52:B52"/>
    <mergeCell ref="C52:J52"/>
    <mergeCell ref="A53:J53"/>
    <mergeCell ref="A55:A57"/>
    <mergeCell ref="B55:B57"/>
    <mergeCell ref="C55:C57"/>
    <mergeCell ref="D55:G55"/>
    <mergeCell ref="H55:H57"/>
    <mergeCell ref="I55:I57"/>
    <mergeCell ref="J55:J57"/>
    <mergeCell ref="D56:D57"/>
    <mergeCell ref="E56:G56"/>
    <mergeCell ref="A61:B61"/>
    <mergeCell ref="A63:B63"/>
    <mergeCell ref="C63:J63"/>
    <mergeCell ref="A64:B64"/>
    <mergeCell ref="C64:J64"/>
    <mergeCell ref="A65:B65"/>
    <mergeCell ref="C65:J65"/>
    <mergeCell ref="A66:J66"/>
    <mergeCell ref="A68:A70"/>
    <mergeCell ref="B68:B70"/>
    <mergeCell ref="C68:C70"/>
    <mergeCell ref="D68:G68"/>
    <mergeCell ref="H68:H70"/>
    <mergeCell ref="I68:I70"/>
    <mergeCell ref="J68:J70"/>
    <mergeCell ref="D69:D70"/>
    <mergeCell ref="E69:G69"/>
    <mergeCell ref="A91:B91"/>
    <mergeCell ref="A93:B93"/>
    <mergeCell ref="C93:J93"/>
    <mergeCell ref="A94:B94"/>
    <mergeCell ref="C94:J94"/>
    <mergeCell ref="A95:B95"/>
    <mergeCell ref="C95:J95"/>
    <mergeCell ref="A96:J96"/>
    <mergeCell ref="A98:A100"/>
    <mergeCell ref="B98:B100"/>
    <mergeCell ref="C98:C100"/>
    <mergeCell ref="D98:G98"/>
    <mergeCell ref="H98:H100"/>
    <mergeCell ref="I98:I100"/>
    <mergeCell ref="J98:J100"/>
    <mergeCell ref="D99:D100"/>
    <mergeCell ref="E99:G99"/>
    <mergeCell ref="A121:B121"/>
    <mergeCell ref="A123:B123"/>
    <mergeCell ref="C123:G123"/>
    <mergeCell ref="A124:B124"/>
    <mergeCell ref="C124:G124"/>
    <mergeCell ref="A125:B125"/>
    <mergeCell ref="C125:G125"/>
    <mergeCell ref="A126:G126"/>
    <mergeCell ref="B128:D128"/>
    <mergeCell ref="A131:B131"/>
    <mergeCell ref="C131:G131"/>
    <mergeCell ref="A132:B132"/>
    <mergeCell ref="C132:G132"/>
    <mergeCell ref="A133:B133"/>
    <mergeCell ref="C133:G133"/>
    <mergeCell ref="A134:G134"/>
    <mergeCell ref="B136:D136"/>
    <mergeCell ref="A139:B139"/>
    <mergeCell ref="C139:G139"/>
    <mergeCell ref="A140:B140"/>
    <mergeCell ref="C140:G140"/>
    <mergeCell ref="A141:B141"/>
    <mergeCell ref="C141:G141"/>
    <mergeCell ref="A142:G142"/>
    <mergeCell ref="B144:D144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32" t="s">
        <v>304</v>
      </c>
      <c r="B2" s="32"/>
      <c r="C2" s="33" t="s">
        <v>98</v>
      </c>
      <c r="D2" s="33"/>
      <c r="E2" s="33"/>
      <c r="F2" s="33"/>
      <c r="G2" s="33"/>
    </row>
    <row r="3" ht="20" customHeight="1">
      <c r="A3" s="32" t="s">
        <v>305</v>
      </c>
      <c r="B3" s="32"/>
      <c r="C3" s="33" t="s">
        <v>306</v>
      </c>
      <c r="D3" s="33"/>
      <c r="E3" s="33"/>
      <c r="F3" s="33"/>
      <c r="G3" s="33"/>
    </row>
    <row r="4" ht="25" customHeight="1">
      <c r="A4" s="32" t="s">
        <v>307</v>
      </c>
      <c r="B4" s="32"/>
      <c r="C4" s="33" t="s">
        <v>268</v>
      </c>
      <c r="D4" s="33"/>
      <c r="E4" s="33"/>
      <c r="F4" s="33"/>
      <c r="G4" s="33"/>
    </row>
    <row r="5" ht="15" customHeight="1">
</row>
    <row r="6" ht="25" customHeight="1">
      <c r="A6" s="6" t="s">
        <v>354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4" t="s">
        <v>205</v>
      </c>
      <c r="B8" s="14" t="s">
        <v>355</v>
      </c>
      <c r="C8" s="14"/>
      <c r="D8" s="14" t="s">
        <v>356</v>
      </c>
      <c r="E8" s="14" t="s">
        <v>357</v>
      </c>
      <c r="F8" s="14" t="s">
        <v>358</v>
      </c>
      <c r="G8" s="14" t="s">
        <v>359</v>
      </c>
    </row>
    <row r="9" ht="15" customHeight="1">
      <c r="A9" s="14">
        <v>1</v>
      </c>
      <c r="B9" s="14">
        <v>2</v>
      </c>
      <c r="C9" s="14"/>
      <c r="D9" s="14">
        <v>3</v>
      </c>
      <c r="E9" s="14">
        <v>4</v>
      </c>
      <c r="F9" s="14">
        <v>5</v>
      </c>
      <c r="G9" s="14">
        <v>6</v>
      </c>
    </row>
    <row r="10" ht="20" customHeight="1">
      <c r="A10" s="14" t="s">
        <v>210</v>
      </c>
      <c r="B10" s="15" t="s">
        <v>360</v>
      </c>
      <c r="C10" s="15"/>
      <c r="D10" s="22">
        <v>32218.7</v>
      </c>
      <c r="E10" s="22">
        <v>1</v>
      </c>
      <c r="F10" s="22">
        <v>1</v>
      </c>
      <c r="G10" s="22">
        <v>32218.7</v>
      </c>
    </row>
    <row r="11" ht="25" customHeight="1">
      <c r="A11" s="35" t="s">
        <v>338</v>
      </c>
      <c r="B11" s="35"/>
      <c r="C11" s="35"/>
      <c r="D11" s="35"/>
      <c r="E11" s="35"/>
      <c r="F11" s="35"/>
      <c r="G11" s="34">
        <f>SUBTOTAL(9,G10:G10)</f>
      </c>
    </row>
    <row r="12" ht="25" customHeight="1">
</row>
    <row r="13" ht="25" customHeight="1">
      <c r="A13" s="32" t="s">
        <v>304</v>
      </c>
      <c r="B13" s="32"/>
      <c r="C13" s="33"/>
      <c r="D13" s="33"/>
      <c r="E13" s="33"/>
      <c r="F13" s="33"/>
      <c r="G13" s="33"/>
    </row>
    <row r="14" ht="25" customHeight="1">
      <c r="A14" s="32" t="s">
        <v>305</v>
      </c>
      <c r="B14" s="32"/>
      <c r="C14" s="33"/>
      <c r="D14" s="33"/>
      <c r="E14" s="33"/>
      <c r="F14" s="33"/>
      <c r="G14" s="33"/>
    </row>
    <row r="15" ht="25" customHeight="1">
      <c r="A15" s="32" t="s">
        <v>307</v>
      </c>
      <c r="B15" s="32"/>
      <c r="C15" s="33"/>
      <c r="D15" s="33"/>
      <c r="E15" s="33"/>
      <c r="F15" s="33"/>
      <c r="G15" s="33"/>
    </row>
    <row r="16" ht="15" customHeight="1">
</row>
    <row r="17" ht="25" customHeight="1">
      <c r="A17" s="6" t="s">
        <v>361</v>
      </c>
      <c r="B17" s="6"/>
      <c r="C17" s="6"/>
      <c r="D17" s="6"/>
      <c r="E17" s="6"/>
      <c r="F17" s="6"/>
      <c r="G17" s="6"/>
    </row>
    <row r="18" ht="15" customHeight="1">
</row>
    <row r="19" ht="50" customHeight="1">
      <c r="A19" s="14" t="s">
        <v>205</v>
      </c>
      <c r="B19" s="14" t="s">
        <v>355</v>
      </c>
      <c r="C19" s="14"/>
      <c r="D19" s="14" t="s">
        <v>356</v>
      </c>
      <c r="E19" s="14" t="s">
        <v>357</v>
      </c>
      <c r="F19" s="14" t="s">
        <v>358</v>
      </c>
      <c r="G19" s="14" t="s">
        <v>359</v>
      </c>
    </row>
    <row r="20" ht="25" customHeight="1">
      <c r="A20" s="14" t="s">
        <v>56</v>
      </c>
      <c r="B20" s="14" t="s">
        <v>56</v>
      </c>
      <c r="C20" s="14" t="s">
        <v>56</v>
      </c>
      <c r="D20" s="14" t="s">
        <v>56</v>
      </c>
      <c r="E20" s="14" t="s">
        <v>56</v>
      </c>
      <c r="F20" s="14" t="s">
        <v>56</v>
      </c>
      <c r="G20" s="14" t="s">
        <v>56</v>
      </c>
    </row>
    <row r="21" ht="25" customHeight="1">
</row>
    <row r="22" ht="20" customHeight="1">
      <c r="A22" s="32" t="s">
        <v>304</v>
      </c>
      <c r="B22" s="32"/>
      <c r="C22" s="33" t="s">
        <v>98</v>
      </c>
      <c r="D22" s="33"/>
      <c r="E22" s="33"/>
      <c r="F22" s="33"/>
      <c r="G22" s="33"/>
    </row>
    <row r="23" ht="20" customHeight="1">
      <c r="A23" s="32" t="s">
        <v>305</v>
      </c>
      <c r="B23" s="32"/>
      <c r="C23" s="33" t="s">
        <v>306</v>
      </c>
      <c r="D23" s="33"/>
      <c r="E23" s="33"/>
      <c r="F23" s="33"/>
      <c r="G23" s="33"/>
    </row>
    <row r="24" ht="25" customHeight="1">
      <c r="A24" s="32" t="s">
        <v>307</v>
      </c>
      <c r="B24" s="32"/>
      <c r="C24" s="33" t="s">
        <v>274</v>
      </c>
      <c r="D24" s="33"/>
      <c r="E24" s="33"/>
      <c r="F24" s="33"/>
      <c r="G24" s="33"/>
    </row>
    <row r="25" ht="15" customHeight="1">
</row>
    <row r="26" ht="25" customHeight="1">
      <c r="A26" s="6" t="s">
        <v>354</v>
      </c>
      <c r="B26" s="6"/>
      <c r="C26" s="6"/>
      <c r="D26" s="6"/>
      <c r="E26" s="6"/>
      <c r="F26" s="6"/>
      <c r="G26" s="6"/>
    </row>
    <row r="27" ht="15" customHeight="1">
</row>
    <row r="28" ht="50" customHeight="1">
      <c r="A28" s="14" t="s">
        <v>205</v>
      </c>
      <c r="B28" s="14" t="s">
        <v>355</v>
      </c>
      <c r="C28" s="14"/>
      <c r="D28" s="14" t="s">
        <v>356</v>
      </c>
      <c r="E28" s="14" t="s">
        <v>357</v>
      </c>
      <c r="F28" s="14" t="s">
        <v>358</v>
      </c>
      <c r="G28" s="14" t="s">
        <v>359</v>
      </c>
    </row>
    <row r="29" ht="15" customHeight="1">
      <c r="A29" s="14">
        <v>1</v>
      </c>
      <c r="B29" s="14">
        <v>2</v>
      </c>
      <c r="C29" s="14"/>
      <c r="D29" s="14">
        <v>3</v>
      </c>
      <c r="E29" s="14">
        <v>4</v>
      </c>
      <c r="F29" s="14">
        <v>5</v>
      </c>
      <c r="G29" s="14">
        <v>6</v>
      </c>
    </row>
    <row r="30" ht="20" customHeight="1">
      <c r="A30" s="14" t="s">
        <v>210</v>
      </c>
      <c r="B30" s="15" t="s">
        <v>360</v>
      </c>
      <c r="C30" s="15"/>
      <c r="D30" s="22">
        <v>12808.37</v>
      </c>
      <c r="E30" s="22">
        <v>1</v>
      </c>
      <c r="F30" s="22">
        <v>1</v>
      </c>
      <c r="G30" s="22">
        <v>12808.37</v>
      </c>
    </row>
    <row r="31" ht="25" customHeight="1">
      <c r="A31" s="35" t="s">
        <v>338</v>
      </c>
      <c r="B31" s="35"/>
      <c r="C31" s="35"/>
      <c r="D31" s="35"/>
      <c r="E31" s="35"/>
      <c r="F31" s="35"/>
      <c r="G31" s="34">
        <f>SUBTOTAL(9,G30:G30)</f>
      </c>
    </row>
    <row r="32" ht="25" customHeight="1">
</row>
    <row r="33" ht="20" customHeight="1">
      <c r="A33" s="32" t="s">
        <v>304</v>
      </c>
      <c r="B33" s="32"/>
      <c r="C33" s="33" t="s">
        <v>101</v>
      </c>
      <c r="D33" s="33"/>
      <c r="E33" s="33"/>
      <c r="F33" s="33"/>
      <c r="G33" s="33"/>
    </row>
    <row r="34" ht="20" customHeight="1">
      <c r="A34" s="32" t="s">
        <v>305</v>
      </c>
      <c r="B34" s="32"/>
      <c r="C34" s="33" t="s">
        <v>340</v>
      </c>
      <c r="D34" s="33"/>
      <c r="E34" s="33"/>
      <c r="F34" s="33"/>
      <c r="G34" s="33"/>
    </row>
    <row r="35" ht="25" customHeight="1">
      <c r="A35" s="32" t="s">
        <v>307</v>
      </c>
      <c r="B35" s="32"/>
      <c r="C35" s="33" t="s">
        <v>268</v>
      </c>
      <c r="D35" s="33"/>
      <c r="E35" s="33"/>
      <c r="F35" s="33"/>
      <c r="G35" s="33"/>
    </row>
    <row r="36" ht="15" customHeight="1">
</row>
    <row r="37" ht="25" customHeight="1">
      <c r="A37" s="6" t="s">
        <v>362</v>
      </c>
      <c r="B37" s="6"/>
      <c r="C37" s="6"/>
      <c r="D37" s="6"/>
      <c r="E37" s="6"/>
      <c r="F37" s="6"/>
      <c r="G37" s="6"/>
    </row>
    <row r="38" ht="15" customHeight="1">
</row>
    <row r="39" ht="50" customHeight="1">
      <c r="A39" s="14" t="s">
        <v>205</v>
      </c>
      <c r="B39" s="14" t="s">
        <v>355</v>
      </c>
      <c r="C39" s="14"/>
      <c r="D39" s="14" t="s">
        <v>363</v>
      </c>
      <c r="E39" s="14" t="s">
        <v>364</v>
      </c>
      <c r="F39" s="14" t="s">
        <v>365</v>
      </c>
      <c r="G39" s="14" t="s">
        <v>359</v>
      </c>
    </row>
    <row r="40" ht="15" customHeight="1">
      <c r="A40" s="14">
        <v>1</v>
      </c>
      <c r="B40" s="14">
        <v>2</v>
      </c>
      <c r="C40" s="14"/>
      <c r="D40" s="14">
        <v>3</v>
      </c>
      <c r="E40" s="14">
        <v>4</v>
      </c>
      <c r="F40" s="14">
        <v>5</v>
      </c>
      <c r="G40" s="14">
        <v>6</v>
      </c>
    </row>
    <row r="41" ht="40" customHeight="1">
      <c r="A41" s="14" t="s">
        <v>322</v>
      </c>
      <c r="B41" s="15" t="s">
        <v>366</v>
      </c>
      <c r="C41" s="15"/>
      <c r="D41" s="22">
        <v>1</v>
      </c>
      <c r="E41" s="22">
        <v>1</v>
      </c>
      <c r="F41" s="22">
        <v>99789.8</v>
      </c>
      <c r="G41" s="22">
        <v>99789.8</v>
      </c>
    </row>
    <row r="42" ht="25" customHeight="1">
      <c r="A42" s="35" t="s">
        <v>338</v>
      </c>
      <c r="B42" s="35"/>
      <c r="C42" s="35"/>
      <c r="D42" s="35"/>
      <c r="E42" s="35"/>
      <c r="F42" s="35"/>
      <c r="G42" s="34">
        <f>SUBTOTAL(9,G41:G41)</f>
      </c>
    </row>
    <row r="43" ht="25" customHeight="1">
</row>
    <row r="44" ht="20" customHeight="1">
      <c r="A44" s="32" t="s">
        <v>304</v>
      </c>
      <c r="B44" s="32"/>
      <c r="C44" s="33" t="s">
        <v>95</v>
      </c>
      <c r="D44" s="33"/>
      <c r="E44" s="33"/>
      <c r="F44" s="33"/>
      <c r="G44" s="33"/>
    </row>
    <row r="45" ht="20" customHeight="1">
      <c r="A45" s="32" t="s">
        <v>305</v>
      </c>
      <c r="B45" s="32"/>
      <c r="C45" s="33" t="s">
        <v>306</v>
      </c>
      <c r="D45" s="33"/>
      <c r="E45" s="33"/>
      <c r="F45" s="33"/>
      <c r="G45" s="33"/>
    </row>
    <row r="46" ht="25" customHeight="1">
      <c r="A46" s="32" t="s">
        <v>307</v>
      </c>
      <c r="B46" s="32"/>
      <c r="C46" s="33" t="s">
        <v>268</v>
      </c>
      <c r="D46" s="33"/>
      <c r="E46" s="33"/>
      <c r="F46" s="33"/>
      <c r="G46" s="33"/>
    </row>
    <row r="47" ht="15" customHeight="1">
</row>
    <row r="48" ht="25" customHeight="1">
      <c r="A48" s="6" t="s">
        <v>367</v>
      </c>
      <c r="B48" s="6"/>
      <c r="C48" s="6"/>
      <c r="D48" s="6"/>
      <c r="E48" s="6"/>
      <c r="F48" s="6"/>
      <c r="G48" s="6"/>
    </row>
    <row r="49" ht="15" customHeight="1">
</row>
    <row r="50" ht="50" customHeight="1">
      <c r="A50" s="14" t="s">
        <v>205</v>
      </c>
      <c r="B50" s="14" t="s">
        <v>355</v>
      </c>
      <c r="C50" s="14"/>
      <c r="D50" s="14" t="s">
        <v>363</v>
      </c>
      <c r="E50" s="14" t="s">
        <v>364</v>
      </c>
      <c r="F50" s="14" t="s">
        <v>365</v>
      </c>
      <c r="G50" s="14" t="s">
        <v>359</v>
      </c>
    </row>
    <row r="51" ht="15" customHeight="1">
      <c r="A51" s="14">
        <v>1</v>
      </c>
      <c r="B51" s="14">
        <v>2</v>
      </c>
      <c r="C51" s="14"/>
      <c r="D51" s="14">
        <v>3</v>
      </c>
      <c r="E51" s="14">
        <v>4</v>
      </c>
      <c r="F51" s="14">
        <v>5</v>
      </c>
      <c r="G51" s="14">
        <v>6</v>
      </c>
    </row>
    <row r="52" ht="40" customHeight="1">
      <c r="A52" s="14" t="s">
        <v>321</v>
      </c>
      <c r="B52" s="15" t="s">
        <v>368</v>
      </c>
      <c r="C52" s="15"/>
      <c r="D52" s="22">
        <v>1</v>
      </c>
      <c r="E52" s="22">
        <v>1</v>
      </c>
      <c r="F52" s="22">
        <v>150000</v>
      </c>
      <c r="G52" s="22">
        <v>150000</v>
      </c>
    </row>
    <row r="53" ht="25" customHeight="1">
      <c r="A53" s="35" t="s">
        <v>338</v>
      </c>
      <c r="B53" s="35"/>
      <c r="C53" s="35"/>
      <c r="D53" s="35"/>
      <c r="E53" s="35"/>
      <c r="F53" s="35"/>
      <c r="G53" s="34">
        <f>SUBTOTAL(9,G52:G52)</f>
      </c>
    </row>
    <row r="54" ht="25" customHeight="1">
</row>
    <row r="55" ht="25" customHeight="1">
      <c r="A55" s="32" t="s">
        <v>304</v>
      </c>
      <c r="B55" s="32"/>
      <c r="C55" s="33"/>
      <c r="D55" s="33"/>
      <c r="E55" s="33"/>
      <c r="F55" s="33"/>
      <c r="G55" s="33"/>
    </row>
    <row r="56" ht="25" customHeight="1">
      <c r="A56" s="32" t="s">
        <v>305</v>
      </c>
      <c r="B56" s="32"/>
      <c r="C56" s="33"/>
      <c r="D56" s="33"/>
      <c r="E56" s="33"/>
      <c r="F56" s="33"/>
      <c r="G56" s="33"/>
    </row>
    <row r="57" ht="25" customHeight="1">
      <c r="A57" s="32" t="s">
        <v>307</v>
      </c>
      <c r="B57" s="32"/>
      <c r="C57" s="33"/>
      <c r="D57" s="33"/>
      <c r="E57" s="33"/>
      <c r="F57" s="33"/>
      <c r="G57" s="33"/>
    </row>
    <row r="58" ht="15" customHeight="1">
</row>
    <row r="59" ht="25" customHeight="1">
      <c r="A59" s="6" t="s">
        <v>369</v>
      </c>
      <c r="B59" s="6"/>
      <c r="C59" s="6"/>
      <c r="D59" s="6"/>
      <c r="E59" s="6"/>
      <c r="F59" s="6"/>
      <c r="G59" s="6"/>
    </row>
    <row r="60" ht="15" customHeight="1">
</row>
    <row r="61" ht="50" customHeight="1">
      <c r="A61" s="14" t="s">
        <v>205</v>
      </c>
      <c r="B61" s="14" t="s">
        <v>355</v>
      </c>
      <c r="C61" s="14"/>
      <c r="D61" s="14" t="s">
        <v>363</v>
      </c>
      <c r="E61" s="14" t="s">
        <v>364</v>
      </c>
      <c r="F61" s="14" t="s">
        <v>365</v>
      </c>
      <c r="G61" s="14" t="s">
        <v>359</v>
      </c>
    </row>
    <row r="62" ht="25" customHeight="1">
      <c r="A62" s="14" t="s">
        <v>56</v>
      </c>
      <c r="B62" s="14" t="s">
        <v>56</v>
      </c>
      <c r="C62" s="14" t="s">
        <v>56</v>
      </c>
      <c r="D62" s="14" t="s">
        <v>56</v>
      </c>
      <c r="E62" s="14" t="s">
        <v>56</v>
      </c>
      <c r="F62" s="14" t="s">
        <v>56</v>
      </c>
      <c r="G62" s="14" t="s">
        <v>56</v>
      </c>
    </row>
    <row r="63" ht="25" customHeight="1">
</row>
    <row r="64" ht="20" customHeight="1">
      <c r="A64" s="32" t="s">
        <v>304</v>
      </c>
      <c r="B64" s="32"/>
      <c r="C64" s="33" t="s">
        <v>95</v>
      </c>
      <c r="D64" s="33"/>
      <c r="E64" s="33"/>
      <c r="F64" s="33"/>
      <c r="G64" s="33"/>
    </row>
    <row r="65" ht="20" customHeight="1">
      <c r="A65" s="32" t="s">
        <v>305</v>
      </c>
      <c r="B65" s="32"/>
      <c r="C65" s="33" t="s">
        <v>306</v>
      </c>
      <c r="D65" s="33"/>
      <c r="E65" s="33"/>
      <c r="F65" s="33"/>
      <c r="G65" s="33"/>
    </row>
    <row r="66" ht="25" customHeight="1">
      <c r="A66" s="32" t="s">
        <v>307</v>
      </c>
      <c r="B66" s="32"/>
      <c r="C66" s="33" t="s">
        <v>274</v>
      </c>
      <c r="D66" s="33"/>
      <c r="E66" s="33"/>
      <c r="F66" s="33"/>
      <c r="G66" s="33"/>
    </row>
    <row r="67" ht="15" customHeight="1">
</row>
    <row r="68" ht="25" customHeight="1">
      <c r="A68" s="6" t="s">
        <v>367</v>
      </c>
      <c r="B68" s="6"/>
      <c r="C68" s="6"/>
      <c r="D68" s="6"/>
      <c r="E68" s="6"/>
      <c r="F68" s="6"/>
      <c r="G68" s="6"/>
    </row>
    <row r="69" ht="15" customHeight="1">
</row>
    <row r="70" ht="50" customHeight="1">
      <c r="A70" s="14" t="s">
        <v>205</v>
      </c>
      <c r="B70" s="14" t="s">
        <v>355</v>
      </c>
      <c r="C70" s="14"/>
      <c r="D70" s="14" t="s">
        <v>363</v>
      </c>
      <c r="E70" s="14" t="s">
        <v>364</v>
      </c>
      <c r="F70" s="14" t="s">
        <v>365</v>
      </c>
      <c r="G70" s="14" t="s">
        <v>359</v>
      </c>
    </row>
    <row r="71" ht="15" customHeight="1">
      <c r="A71" s="14">
        <v>1</v>
      </c>
      <c r="B71" s="14">
        <v>2</v>
      </c>
      <c r="C71" s="14"/>
      <c r="D71" s="14">
        <v>3</v>
      </c>
      <c r="E71" s="14">
        <v>4</v>
      </c>
      <c r="F71" s="14">
        <v>5</v>
      </c>
      <c r="G71" s="14">
        <v>6</v>
      </c>
    </row>
    <row r="72" ht="40" customHeight="1">
      <c r="A72" s="14" t="s">
        <v>321</v>
      </c>
      <c r="B72" s="15" t="s">
        <v>368</v>
      </c>
      <c r="C72" s="15"/>
      <c r="D72" s="22">
        <v>20</v>
      </c>
      <c r="E72" s="22">
        <v>500</v>
      </c>
      <c r="F72" s="22">
        <v>8</v>
      </c>
      <c r="G72" s="22">
        <v>80000</v>
      </c>
    </row>
    <row r="73" ht="25" customHeight="1">
      <c r="A73" s="35" t="s">
        <v>338</v>
      </c>
      <c r="B73" s="35"/>
      <c r="C73" s="35"/>
      <c r="D73" s="35"/>
      <c r="E73" s="35"/>
      <c r="F73" s="35"/>
      <c r="G73" s="34">
        <f>SUBTOTAL(9,G72:G72)</f>
      </c>
    </row>
    <row r="74" ht="25" customHeight="1">
</row>
    <row r="75" ht="20" customHeight="1">
      <c r="A75" s="32" t="s">
        <v>304</v>
      </c>
      <c r="B75" s="32"/>
      <c r="C75" s="33" t="s">
        <v>104</v>
      </c>
      <c r="D75" s="33"/>
      <c r="E75" s="33"/>
      <c r="F75" s="33"/>
      <c r="G75" s="33"/>
    </row>
    <row r="76" ht="20" customHeight="1">
      <c r="A76" s="32" t="s">
        <v>305</v>
      </c>
      <c r="B76" s="32"/>
      <c r="C76" s="33" t="s">
        <v>345</v>
      </c>
      <c r="D76" s="33"/>
      <c r="E76" s="33"/>
      <c r="F76" s="33"/>
      <c r="G76" s="33"/>
    </row>
    <row r="77" ht="25" customHeight="1">
      <c r="A77" s="32" t="s">
        <v>307</v>
      </c>
      <c r="B77" s="32"/>
      <c r="C77" s="33" t="s">
        <v>268</v>
      </c>
      <c r="D77" s="33"/>
      <c r="E77" s="33"/>
      <c r="F77" s="33"/>
      <c r="G77" s="33"/>
    </row>
    <row r="78" ht="15" customHeight="1">
</row>
    <row r="79" ht="50" customHeight="1">
      <c r="A79" s="6" t="s">
        <v>370</v>
      </c>
      <c r="B79" s="6"/>
      <c r="C79" s="6"/>
      <c r="D79" s="6"/>
      <c r="E79" s="6"/>
      <c r="F79" s="6"/>
      <c r="G79" s="6"/>
    </row>
    <row r="80" ht="15" customHeight="1">
</row>
    <row r="81" ht="50" customHeight="1">
      <c r="A81" s="14" t="s">
        <v>205</v>
      </c>
      <c r="B81" s="14" t="s">
        <v>371</v>
      </c>
      <c r="C81" s="14"/>
      <c r="D81" s="14"/>
      <c r="E81" s="14"/>
      <c r="F81" s="14" t="s">
        <v>372</v>
      </c>
      <c r="G81" s="14" t="s">
        <v>373</v>
      </c>
    </row>
    <row r="82" ht="15" customHeight="1">
      <c r="A82" s="14">
        <v>1</v>
      </c>
      <c r="B82" s="14">
        <v>2</v>
      </c>
      <c r="C82" s="14"/>
      <c r="D82" s="14"/>
      <c r="E82" s="14"/>
      <c r="F82" s="14">
        <v>3</v>
      </c>
      <c r="G82" s="14">
        <v>4</v>
      </c>
    </row>
    <row r="83" ht="20" customHeight="1">
      <c r="A83" s="14" t="s">
        <v>210</v>
      </c>
      <c r="B83" s="15" t="s">
        <v>374</v>
      </c>
      <c r="C83" s="15"/>
      <c r="D83" s="15"/>
      <c r="E83" s="15"/>
      <c r="F83" s="22">
        <v>2520000</v>
      </c>
      <c r="G83" s="22">
        <v>78120</v>
      </c>
    </row>
    <row r="84" ht="20" customHeight="1">
      <c r="A84" s="14" t="s">
        <v>210</v>
      </c>
      <c r="B84" s="15" t="s">
        <v>374</v>
      </c>
      <c r="C84" s="15"/>
      <c r="D84" s="15"/>
      <c r="E84" s="15"/>
      <c r="F84" s="22">
        <v>1000000</v>
      </c>
      <c r="G84" s="22">
        <v>31000</v>
      </c>
    </row>
    <row r="85" ht="20" customHeight="1">
      <c r="A85" s="14" t="s">
        <v>320</v>
      </c>
      <c r="B85" s="15" t="s">
        <v>375</v>
      </c>
      <c r="C85" s="15"/>
      <c r="D85" s="15"/>
      <c r="E85" s="15"/>
      <c r="F85" s="22">
        <v>2520000</v>
      </c>
      <c r="G85" s="22">
        <v>554400</v>
      </c>
    </row>
    <row r="86" ht="20" customHeight="1">
      <c r="A86" s="14" t="s">
        <v>320</v>
      </c>
      <c r="B86" s="15" t="s">
        <v>375</v>
      </c>
      <c r="C86" s="15"/>
      <c r="D86" s="15"/>
      <c r="E86" s="15"/>
      <c r="F86" s="22">
        <v>1000000</v>
      </c>
      <c r="G86" s="22">
        <v>220000</v>
      </c>
    </row>
    <row r="87" ht="20" customHeight="1">
      <c r="A87" s="14" t="s">
        <v>321</v>
      </c>
      <c r="B87" s="15" t="s">
        <v>376</v>
      </c>
      <c r="C87" s="15"/>
      <c r="D87" s="15"/>
      <c r="E87" s="15"/>
      <c r="F87" s="22">
        <v>1000000</v>
      </c>
      <c r="G87" s="22">
        <v>51000</v>
      </c>
    </row>
    <row r="88" ht="20" customHeight="1">
      <c r="A88" s="14" t="s">
        <v>321</v>
      </c>
      <c r="B88" s="15" t="s">
        <v>376</v>
      </c>
      <c r="C88" s="15"/>
      <c r="D88" s="15"/>
      <c r="E88" s="15"/>
      <c r="F88" s="22">
        <v>2520000</v>
      </c>
      <c r="G88" s="22">
        <v>128520</v>
      </c>
    </row>
    <row r="89" ht="25" customHeight="1">
      <c r="A89" s="35" t="s">
        <v>338</v>
      </c>
      <c r="B89" s="35"/>
      <c r="C89" s="35"/>
      <c r="D89" s="35"/>
      <c r="E89" s="35"/>
      <c r="F89" s="35"/>
      <c r="G89" s="34">
        <f>SUBTOTAL(9,G83:G88)</f>
      </c>
    </row>
    <row r="90" ht="25" customHeight="1">
</row>
    <row r="91" ht="20" customHeight="1">
      <c r="A91" s="32" t="s">
        <v>304</v>
      </c>
      <c r="B91" s="32"/>
      <c r="C91" s="33" t="s">
        <v>104</v>
      </c>
      <c r="D91" s="33"/>
      <c r="E91" s="33"/>
      <c r="F91" s="33"/>
      <c r="G91" s="33"/>
    </row>
    <row r="92" ht="20" customHeight="1">
      <c r="A92" s="32" t="s">
        <v>305</v>
      </c>
      <c r="B92" s="32"/>
      <c r="C92" s="33" t="s">
        <v>340</v>
      </c>
      <c r="D92" s="33"/>
      <c r="E92" s="33"/>
      <c r="F92" s="33"/>
      <c r="G92" s="33"/>
    </row>
    <row r="93" ht="25" customHeight="1">
      <c r="A93" s="32" t="s">
        <v>307</v>
      </c>
      <c r="B93" s="32"/>
      <c r="C93" s="33" t="s">
        <v>268</v>
      </c>
      <c r="D93" s="33"/>
      <c r="E93" s="33"/>
      <c r="F93" s="33"/>
      <c r="G93" s="33"/>
    </row>
    <row r="94" ht="15" customHeight="1">
</row>
    <row r="95" ht="50" customHeight="1">
      <c r="A95" s="6" t="s">
        <v>370</v>
      </c>
      <c r="B95" s="6"/>
      <c r="C95" s="6"/>
      <c r="D95" s="6"/>
      <c r="E95" s="6"/>
      <c r="F95" s="6"/>
      <c r="G95" s="6"/>
    </row>
    <row r="96" ht="15" customHeight="1">
</row>
    <row r="97" ht="50" customHeight="1">
      <c r="A97" s="14" t="s">
        <v>205</v>
      </c>
      <c r="B97" s="14" t="s">
        <v>371</v>
      </c>
      <c r="C97" s="14"/>
      <c r="D97" s="14"/>
      <c r="E97" s="14"/>
      <c r="F97" s="14" t="s">
        <v>372</v>
      </c>
      <c r="G97" s="14" t="s">
        <v>373</v>
      </c>
    </row>
    <row r="98" ht="15" customHeight="1">
      <c r="A98" s="14">
        <v>1</v>
      </c>
      <c r="B98" s="14">
        <v>2</v>
      </c>
      <c r="C98" s="14"/>
      <c r="D98" s="14"/>
      <c r="E98" s="14"/>
      <c r="F98" s="14">
        <v>3</v>
      </c>
      <c r="G98" s="14">
        <v>4</v>
      </c>
    </row>
    <row r="99" ht="20" customHeight="1">
      <c r="A99" s="14" t="s">
        <v>210</v>
      </c>
      <c r="B99" s="15" t="s">
        <v>374</v>
      </c>
      <c r="C99" s="15"/>
      <c r="D99" s="15"/>
      <c r="E99" s="15"/>
      <c r="F99" s="22">
        <v>3582160</v>
      </c>
      <c r="G99" s="22">
        <v>111046.96</v>
      </c>
    </row>
    <row r="100" ht="20" customHeight="1">
      <c r="A100" s="14" t="s">
        <v>210</v>
      </c>
      <c r="B100" s="15" t="s">
        <v>374</v>
      </c>
      <c r="C100" s="15"/>
      <c r="D100" s="15"/>
      <c r="E100" s="15"/>
      <c r="F100" s="22">
        <v>119723.5</v>
      </c>
      <c r="G100" s="22">
        <v>3711.43</v>
      </c>
    </row>
    <row r="101" ht="20" customHeight="1">
      <c r="A101" s="14" t="s">
        <v>320</v>
      </c>
      <c r="B101" s="15" t="s">
        <v>375</v>
      </c>
      <c r="C101" s="15"/>
      <c r="D101" s="15"/>
      <c r="E101" s="15"/>
      <c r="F101" s="22">
        <v>119723.5</v>
      </c>
      <c r="G101" s="22">
        <v>26339.17</v>
      </c>
    </row>
    <row r="102" ht="20" customHeight="1">
      <c r="A102" s="14" t="s">
        <v>320</v>
      </c>
      <c r="B102" s="15" t="s">
        <v>375</v>
      </c>
      <c r="C102" s="15"/>
      <c r="D102" s="15"/>
      <c r="E102" s="15"/>
      <c r="F102" s="22">
        <v>3582160</v>
      </c>
      <c r="G102" s="22">
        <v>788075.2</v>
      </c>
    </row>
    <row r="103" ht="20" customHeight="1">
      <c r="A103" s="14" t="s">
        <v>321</v>
      </c>
      <c r="B103" s="15" t="s">
        <v>376</v>
      </c>
      <c r="C103" s="15"/>
      <c r="D103" s="15"/>
      <c r="E103" s="15"/>
      <c r="F103" s="22">
        <v>119723.5</v>
      </c>
      <c r="G103" s="22">
        <v>6105.9</v>
      </c>
    </row>
    <row r="104" ht="20" customHeight="1">
      <c r="A104" s="14" t="s">
        <v>321</v>
      </c>
      <c r="B104" s="15" t="s">
        <v>376</v>
      </c>
      <c r="C104" s="15"/>
      <c r="D104" s="15"/>
      <c r="E104" s="15"/>
      <c r="F104" s="22">
        <v>3582160</v>
      </c>
      <c r="G104" s="22">
        <v>182690.16</v>
      </c>
    </row>
    <row r="105" ht="25" customHeight="1">
      <c r="A105" s="35" t="s">
        <v>338</v>
      </c>
      <c r="B105" s="35"/>
      <c r="C105" s="35"/>
      <c r="D105" s="35"/>
      <c r="E105" s="35"/>
      <c r="F105" s="35"/>
      <c r="G105" s="34">
        <f>SUBTOTAL(9,G99:G104)</f>
      </c>
    </row>
    <row r="106" ht="25" customHeight="1">
</row>
    <row r="107" ht="20" customHeight="1">
      <c r="A107" s="32" t="s">
        <v>304</v>
      </c>
      <c r="B107" s="32"/>
      <c r="C107" s="33" t="s">
        <v>104</v>
      </c>
      <c r="D107" s="33"/>
      <c r="E107" s="33"/>
      <c r="F107" s="33"/>
      <c r="G107" s="33"/>
    </row>
    <row r="108" ht="20" customHeight="1">
      <c r="A108" s="32" t="s">
        <v>305</v>
      </c>
      <c r="B108" s="32"/>
      <c r="C108" s="33" t="s">
        <v>306</v>
      </c>
      <c r="D108" s="33"/>
      <c r="E108" s="33"/>
      <c r="F108" s="33"/>
      <c r="G108" s="33"/>
    </row>
    <row r="109" ht="25" customHeight="1">
      <c r="A109" s="32" t="s">
        <v>307</v>
      </c>
      <c r="B109" s="32"/>
      <c r="C109" s="33" t="s">
        <v>268</v>
      </c>
      <c r="D109" s="33"/>
      <c r="E109" s="33"/>
      <c r="F109" s="33"/>
      <c r="G109" s="33"/>
    </row>
    <row r="110" ht="15" customHeight="1">
</row>
    <row r="111" ht="50" customHeight="1">
      <c r="A111" s="6" t="s">
        <v>370</v>
      </c>
      <c r="B111" s="6"/>
      <c r="C111" s="6"/>
      <c r="D111" s="6"/>
      <c r="E111" s="6"/>
      <c r="F111" s="6"/>
      <c r="G111" s="6"/>
    </row>
    <row r="112" ht="15" customHeight="1">
</row>
    <row r="113" ht="50" customHeight="1">
      <c r="A113" s="14" t="s">
        <v>205</v>
      </c>
      <c r="B113" s="14" t="s">
        <v>371</v>
      </c>
      <c r="C113" s="14"/>
      <c r="D113" s="14"/>
      <c r="E113" s="14"/>
      <c r="F113" s="14" t="s">
        <v>372</v>
      </c>
      <c r="G113" s="14" t="s">
        <v>373</v>
      </c>
    </row>
    <row r="114" ht="15" customHeight="1">
      <c r="A114" s="14">
        <v>1</v>
      </c>
      <c r="B114" s="14">
        <v>2</v>
      </c>
      <c r="C114" s="14"/>
      <c r="D114" s="14"/>
      <c r="E114" s="14"/>
      <c r="F114" s="14">
        <v>3</v>
      </c>
      <c r="G114" s="14">
        <v>4</v>
      </c>
    </row>
    <row r="115" ht="20" customHeight="1">
      <c r="A115" s="14" t="s">
        <v>210</v>
      </c>
      <c r="B115" s="15" t="s">
        <v>374</v>
      </c>
      <c r="C115" s="15"/>
      <c r="D115" s="15"/>
      <c r="E115" s="15"/>
      <c r="F115" s="22">
        <v>4282066.54</v>
      </c>
      <c r="G115" s="22">
        <v>132744.06</v>
      </c>
    </row>
    <row r="116" ht="20" customHeight="1">
      <c r="A116" s="14" t="s">
        <v>210</v>
      </c>
      <c r="B116" s="15" t="s">
        <v>374</v>
      </c>
      <c r="C116" s="15"/>
      <c r="D116" s="15"/>
      <c r="E116" s="15"/>
      <c r="F116" s="22">
        <v>1992900</v>
      </c>
      <c r="G116" s="22">
        <v>61779.9</v>
      </c>
    </row>
    <row r="117" ht="20" customHeight="1">
      <c r="A117" s="14" t="s">
        <v>210</v>
      </c>
      <c r="B117" s="15" t="s">
        <v>374</v>
      </c>
      <c r="C117" s="15"/>
      <c r="D117" s="15"/>
      <c r="E117" s="15"/>
      <c r="F117" s="22">
        <v>4354154</v>
      </c>
      <c r="G117" s="22">
        <v>134978.77</v>
      </c>
    </row>
    <row r="118" ht="20" customHeight="1">
      <c r="A118" s="14" t="s">
        <v>210</v>
      </c>
      <c r="B118" s="15" t="s">
        <v>374</v>
      </c>
      <c r="C118" s="15"/>
      <c r="D118" s="15"/>
      <c r="E118" s="15"/>
      <c r="F118" s="22">
        <v>2530621.03</v>
      </c>
      <c r="G118" s="22">
        <v>78449.25</v>
      </c>
    </row>
    <row r="119" ht="20" customHeight="1">
      <c r="A119" s="14" t="s">
        <v>210</v>
      </c>
      <c r="B119" s="15" t="s">
        <v>374</v>
      </c>
      <c r="C119" s="15"/>
      <c r="D119" s="15"/>
      <c r="E119" s="15"/>
      <c r="F119" s="22">
        <v>4715533.6</v>
      </c>
      <c r="G119" s="22">
        <v>146181.54</v>
      </c>
    </row>
    <row r="120" ht="20" customHeight="1">
      <c r="A120" s="14" t="s">
        <v>210</v>
      </c>
      <c r="B120" s="15" t="s">
        <v>374</v>
      </c>
      <c r="C120" s="15"/>
      <c r="D120" s="15"/>
      <c r="E120" s="15"/>
      <c r="F120" s="22">
        <v>3774261.6</v>
      </c>
      <c r="G120" s="22">
        <v>117002.11</v>
      </c>
    </row>
    <row r="121" ht="20" customHeight="1">
      <c r="A121" s="14" t="s">
        <v>210</v>
      </c>
      <c r="B121" s="15" t="s">
        <v>374</v>
      </c>
      <c r="C121" s="15"/>
      <c r="D121" s="15"/>
      <c r="E121" s="15"/>
      <c r="F121" s="22">
        <v>31000.01</v>
      </c>
      <c r="G121" s="22">
        <v>31000.01</v>
      </c>
    </row>
    <row r="122" ht="20" customHeight="1">
      <c r="A122" s="14" t="s">
        <v>210</v>
      </c>
      <c r="B122" s="15" t="s">
        <v>374</v>
      </c>
      <c r="C122" s="15"/>
      <c r="D122" s="15"/>
      <c r="E122" s="15"/>
      <c r="F122" s="22">
        <v>1603696</v>
      </c>
      <c r="G122" s="22">
        <v>49714.58</v>
      </c>
    </row>
    <row r="123" ht="20" customHeight="1">
      <c r="A123" s="14" t="s">
        <v>210</v>
      </c>
      <c r="B123" s="15" t="s">
        <v>374</v>
      </c>
      <c r="C123" s="15"/>
      <c r="D123" s="15"/>
      <c r="E123" s="15"/>
      <c r="F123" s="22">
        <v>2499200.98</v>
      </c>
      <c r="G123" s="22">
        <v>77475.23</v>
      </c>
    </row>
    <row r="124" ht="20" customHeight="1">
      <c r="A124" s="14" t="s">
        <v>210</v>
      </c>
      <c r="B124" s="15" t="s">
        <v>374</v>
      </c>
      <c r="C124" s="15"/>
      <c r="D124" s="15"/>
      <c r="E124" s="15"/>
      <c r="F124" s="22">
        <v>3424553.88</v>
      </c>
      <c r="G124" s="22">
        <v>106161.17</v>
      </c>
    </row>
    <row r="125" ht="20" customHeight="1">
      <c r="A125" s="14" t="s">
        <v>210</v>
      </c>
      <c r="B125" s="15" t="s">
        <v>374</v>
      </c>
      <c r="C125" s="15"/>
      <c r="D125" s="15"/>
      <c r="E125" s="15"/>
      <c r="F125" s="22">
        <v>2658899</v>
      </c>
      <c r="G125" s="22">
        <v>82425.87</v>
      </c>
    </row>
    <row r="126" ht="20" customHeight="1">
      <c r="A126" s="14" t="s">
        <v>210</v>
      </c>
      <c r="B126" s="15" t="s">
        <v>374</v>
      </c>
      <c r="C126" s="15"/>
      <c r="D126" s="15"/>
      <c r="E126" s="15"/>
      <c r="F126" s="22">
        <v>2009442</v>
      </c>
      <c r="G126" s="22">
        <v>62292.7</v>
      </c>
    </row>
    <row r="127" ht="20" customHeight="1">
      <c r="A127" s="14" t="s">
        <v>210</v>
      </c>
      <c r="B127" s="15" t="s">
        <v>374</v>
      </c>
      <c r="C127" s="15"/>
      <c r="D127" s="15"/>
      <c r="E127" s="15"/>
      <c r="F127" s="22">
        <v>2387130.8</v>
      </c>
      <c r="G127" s="22">
        <v>74001.05</v>
      </c>
    </row>
    <row r="128" ht="20" customHeight="1">
      <c r="A128" s="14" t="s">
        <v>210</v>
      </c>
      <c r="B128" s="15" t="s">
        <v>374</v>
      </c>
      <c r="C128" s="15"/>
      <c r="D128" s="15"/>
      <c r="E128" s="15"/>
      <c r="F128" s="22">
        <v>3450620</v>
      </c>
      <c r="G128" s="22">
        <v>106969.22</v>
      </c>
    </row>
    <row r="129" ht="20" customHeight="1">
      <c r="A129" s="14" t="s">
        <v>210</v>
      </c>
      <c r="B129" s="15" t="s">
        <v>374</v>
      </c>
      <c r="C129" s="15"/>
      <c r="D129" s="15"/>
      <c r="E129" s="15"/>
      <c r="F129" s="22">
        <v>2387130.8</v>
      </c>
      <c r="G129" s="22">
        <v>74001.05</v>
      </c>
    </row>
    <row r="130" ht="20" customHeight="1">
      <c r="A130" s="14" t="s">
        <v>320</v>
      </c>
      <c r="B130" s="15" t="s">
        <v>375</v>
      </c>
      <c r="C130" s="15"/>
      <c r="D130" s="15"/>
      <c r="E130" s="15"/>
      <c r="F130" s="22">
        <v>2774261.6</v>
      </c>
      <c r="G130" s="22">
        <v>610337.55</v>
      </c>
    </row>
    <row r="131" ht="20" customHeight="1">
      <c r="A131" s="14" t="s">
        <v>320</v>
      </c>
      <c r="B131" s="15" t="s">
        <v>375</v>
      </c>
      <c r="C131" s="15"/>
      <c r="D131" s="15"/>
      <c r="E131" s="15"/>
      <c r="F131" s="22">
        <v>2387130.8</v>
      </c>
      <c r="G131" s="22">
        <v>525168.78</v>
      </c>
    </row>
    <row r="132" ht="20" customHeight="1">
      <c r="A132" s="14" t="s">
        <v>320</v>
      </c>
      <c r="B132" s="15" t="s">
        <v>375</v>
      </c>
      <c r="C132" s="15"/>
      <c r="D132" s="15"/>
      <c r="E132" s="15"/>
      <c r="F132" s="22">
        <v>4580872</v>
      </c>
      <c r="G132" s="22">
        <v>1007791.84</v>
      </c>
    </row>
    <row r="133" ht="20" customHeight="1">
      <c r="A133" s="14" t="s">
        <v>320</v>
      </c>
      <c r="B133" s="15" t="s">
        <v>375</v>
      </c>
      <c r="C133" s="15"/>
      <c r="D133" s="15"/>
      <c r="E133" s="15"/>
      <c r="F133" s="22">
        <v>2658899</v>
      </c>
      <c r="G133" s="22">
        <v>584957.78</v>
      </c>
    </row>
    <row r="134" ht="20" customHeight="1">
      <c r="A134" s="14" t="s">
        <v>320</v>
      </c>
      <c r="B134" s="15" t="s">
        <v>375</v>
      </c>
      <c r="C134" s="15"/>
      <c r="D134" s="15"/>
      <c r="E134" s="15"/>
      <c r="F134" s="22">
        <v>615286.03</v>
      </c>
      <c r="G134" s="22">
        <v>615286.03</v>
      </c>
    </row>
    <row r="135" ht="20" customHeight="1">
      <c r="A135" s="14" t="s">
        <v>320</v>
      </c>
      <c r="B135" s="15" t="s">
        <v>375</v>
      </c>
      <c r="C135" s="15"/>
      <c r="D135" s="15"/>
      <c r="E135" s="15"/>
      <c r="F135" s="22">
        <v>531928.8</v>
      </c>
      <c r="G135" s="22">
        <v>531928.8</v>
      </c>
    </row>
    <row r="136" ht="20" customHeight="1">
      <c r="A136" s="14" t="s">
        <v>320</v>
      </c>
      <c r="B136" s="15" t="s">
        <v>375</v>
      </c>
      <c r="C136" s="15"/>
      <c r="D136" s="15"/>
      <c r="E136" s="15"/>
      <c r="F136" s="22">
        <v>1814154</v>
      </c>
      <c r="G136" s="22">
        <v>399113.88</v>
      </c>
    </row>
    <row r="137" ht="20" customHeight="1">
      <c r="A137" s="14" t="s">
        <v>320</v>
      </c>
      <c r="B137" s="15" t="s">
        <v>375</v>
      </c>
      <c r="C137" s="15"/>
      <c r="D137" s="15"/>
      <c r="E137" s="15"/>
      <c r="F137" s="22">
        <v>2877752.78</v>
      </c>
      <c r="G137" s="22">
        <v>633105.61</v>
      </c>
    </row>
    <row r="138" ht="20" customHeight="1">
      <c r="A138" s="14" t="s">
        <v>320</v>
      </c>
      <c r="B138" s="15" t="s">
        <v>375</v>
      </c>
      <c r="C138" s="15"/>
      <c r="D138" s="15"/>
      <c r="E138" s="15"/>
      <c r="F138" s="22">
        <v>3524860.62</v>
      </c>
      <c r="G138" s="22">
        <v>775469.34</v>
      </c>
    </row>
    <row r="139" ht="20" customHeight="1">
      <c r="A139" s="14" t="s">
        <v>320</v>
      </c>
      <c r="B139" s="15" t="s">
        <v>375</v>
      </c>
      <c r="C139" s="15"/>
      <c r="D139" s="15"/>
      <c r="E139" s="15"/>
      <c r="F139" s="22">
        <v>1715533.6</v>
      </c>
      <c r="G139" s="22">
        <v>377417.39</v>
      </c>
    </row>
    <row r="140" ht="20" customHeight="1">
      <c r="A140" s="14" t="s">
        <v>320</v>
      </c>
      <c r="B140" s="15" t="s">
        <v>375</v>
      </c>
      <c r="C140" s="15"/>
      <c r="D140" s="15"/>
      <c r="E140" s="15"/>
      <c r="F140" s="22">
        <v>7159980</v>
      </c>
      <c r="G140" s="22">
        <v>1575195.6</v>
      </c>
    </row>
    <row r="141" ht="20" customHeight="1">
      <c r="A141" s="14" t="s">
        <v>320</v>
      </c>
      <c r="B141" s="15" t="s">
        <v>375</v>
      </c>
      <c r="C141" s="15"/>
      <c r="D141" s="15"/>
      <c r="E141" s="15"/>
      <c r="F141" s="22">
        <v>1387130.8</v>
      </c>
      <c r="G141" s="22">
        <v>305168.78</v>
      </c>
    </row>
    <row r="142" ht="20" customHeight="1">
      <c r="A142" s="14" t="s">
        <v>320</v>
      </c>
      <c r="B142" s="15" t="s">
        <v>375</v>
      </c>
      <c r="C142" s="15"/>
      <c r="D142" s="15"/>
      <c r="E142" s="15"/>
      <c r="F142" s="22">
        <v>2470830.8</v>
      </c>
      <c r="G142" s="22">
        <v>543582.78</v>
      </c>
    </row>
    <row r="143" ht="20" customHeight="1">
      <c r="A143" s="14" t="s">
        <v>320</v>
      </c>
      <c r="B143" s="15" t="s">
        <v>375</v>
      </c>
      <c r="C143" s="15"/>
      <c r="D143" s="15"/>
      <c r="E143" s="15"/>
      <c r="F143" s="22">
        <v>2532900</v>
      </c>
      <c r="G143" s="22">
        <v>557238</v>
      </c>
    </row>
    <row r="144" ht="20" customHeight="1">
      <c r="A144" s="14" t="s">
        <v>320</v>
      </c>
      <c r="B144" s="15" t="s">
        <v>375</v>
      </c>
      <c r="C144" s="15"/>
      <c r="D144" s="15"/>
      <c r="E144" s="15"/>
      <c r="F144" s="22">
        <v>2450620</v>
      </c>
      <c r="G144" s="22">
        <v>539136.4</v>
      </c>
    </row>
    <row r="145" ht="20" customHeight="1">
      <c r="A145" s="14" t="s">
        <v>321</v>
      </c>
      <c r="B145" s="15" t="s">
        <v>376</v>
      </c>
      <c r="C145" s="15"/>
      <c r="D145" s="15"/>
      <c r="E145" s="15"/>
      <c r="F145" s="22">
        <v>2430334</v>
      </c>
      <c r="G145" s="22">
        <v>123947.03</v>
      </c>
    </row>
    <row r="146" ht="20" customHeight="1">
      <c r="A146" s="14" t="s">
        <v>321</v>
      </c>
      <c r="B146" s="15" t="s">
        <v>376</v>
      </c>
      <c r="C146" s="15"/>
      <c r="D146" s="15"/>
      <c r="E146" s="15"/>
      <c r="F146" s="22">
        <v>3879674.16</v>
      </c>
      <c r="G146" s="22">
        <v>197863.38</v>
      </c>
    </row>
    <row r="147" ht="20" customHeight="1">
      <c r="A147" s="14" t="s">
        <v>321</v>
      </c>
      <c r="B147" s="15" t="s">
        <v>376</v>
      </c>
      <c r="C147" s="15"/>
      <c r="D147" s="15"/>
      <c r="E147" s="15"/>
      <c r="F147" s="22">
        <v>1481054.26</v>
      </c>
      <c r="G147" s="22">
        <v>75533.77</v>
      </c>
    </row>
    <row r="148" ht="20" customHeight="1">
      <c r="A148" s="14" t="s">
        <v>321</v>
      </c>
      <c r="B148" s="15" t="s">
        <v>376</v>
      </c>
      <c r="C148" s="15"/>
      <c r="D148" s="15"/>
      <c r="E148" s="15"/>
      <c r="F148" s="22">
        <v>2658899</v>
      </c>
      <c r="G148" s="22">
        <v>135603.85</v>
      </c>
    </row>
    <row r="149" ht="20" customHeight="1">
      <c r="A149" s="14" t="s">
        <v>321</v>
      </c>
      <c r="B149" s="15" t="s">
        <v>376</v>
      </c>
      <c r="C149" s="15"/>
      <c r="D149" s="15"/>
      <c r="E149" s="15"/>
      <c r="F149" s="22">
        <v>1774261.6</v>
      </c>
      <c r="G149" s="22">
        <v>90487.34</v>
      </c>
    </row>
    <row r="150" ht="20" customHeight="1">
      <c r="A150" s="14" t="s">
        <v>321</v>
      </c>
      <c r="B150" s="15" t="s">
        <v>376</v>
      </c>
      <c r="C150" s="15"/>
      <c r="D150" s="15"/>
      <c r="E150" s="15"/>
      <c r="F150" s="22">
        <v>3164536</v>
      </c>
      <c r="G150" s="22">
        <v>161391.34</v>
      </c>
    </row>
    <row r="151" ht="20" customHeight="1">
      <c r="A151" s="14" t="s">
        <v>321</v>
      </c>
      <c r="B151" s="15" t="s">
        <v>376</v>
      </c>
      <c r="C151" s="15"/>
      <c r="D151" s="15"/>
      <c r="E151" s="15"/>
      <c r="F151" s="22">
        <v>4219537.78</v>
      </c>
      <c r="G151" s="22">
        <v>215196.43</v>
      </c>
    </row>
    <row r="152" ht="20" customHeight="1">
      <c r="A152" s="14" t="s">
        <v>321</v>
      </c>
      <c r="B152" s="15" t="s">
        <v>376</v>
      </c>
      <c r="C152" s="15"/>
      <c r="D152" s="15"/>
      <c r="E152" s="15"/>
      <c r="F152" s="22">
        <v>2603696</v>
      </c>
      <c r="G152" s="22">
        <v>132788.5</v>
      </c>
    </row>
    <row r="153" ht="20" customHeight="1">
      <c r="A153" s="14" t="s">
        <v>321</v>
      </c>
      <c r="B153" s="15" t="s">
        <v>376</v>
      </c>
      <c r="C153" s="15"/>
      <c r="D153" s="15"/>
      <c r="E153" s="15"/>
      <c r="F153" s="22">
        <v>2450620</v>
      </c>
      <c r="G153" s="22">
        <v>124981.62</v>
      </c>
    </row>
    <row r="154" ht="20" customHeight="1">
      <c r="A154" s="14" t="s">
        <v>321</v>
      </c>
      <c r="B154" s="15" t="s">
        <v>376</v>
      </c>
      <c r="C154" s="15"/>
      <c r="D154" s="15"/>
      <c r="E154" s="15"/>
      <c r="F154" s="22">
        <v>2992900</v>
      </c>
      <c r="G154" s="22">
        <v>152637.9</v>
      </c>
    </row>
    <row r="155" ht="20" customHeight="1">
      <c r="A155" s="14" t="s">
        <v>321</v>
      </c>
      <c r="B155" s="15" t="s">
        <v>376</v>
      </c>
      <c r="C155" s="15"/>
      <c r="D155" s="15"/>
      <c r="E155" s="15"/>
      <c r="F155" s="22">
        <v>5354154</v>
      </c>
      <c r="G155" s="22">
        <v>273061.85</v>
      </c>
    </row>
    <row r="156" ht="20" customHeight="1">
      <c r="A156" s="14" t="s">
        <v>321</v>
      </c>
      <c r="B156" s="15" t="s">
        <v>376</v>
      </c>
      <c r="C156" s="15"/>
      <c r="D156" s="15"/>
      <c r="E156" s="15"/>
      <c r="F156" s="22">
        <v>2387130.8</v>
      </c>
      <c r="G156" s="22">
        <v>121743.67</v>
      </c>
    </row>
    <row r="157" ht="20" customHeight="1">
      <c r="A157" s="14" t="s">
        <v>321</v>
      </c>
      <c r="B157" s="15" t="s">
        <v>376</v>
      </c>
      <c r="C157" s="15"/>
      <c r="D157" s="15"/>
      <c r="E157" s="15"/>
      <c r="F157" s="22">
        <v>3715533.6</v>
      </c>
      <c r="G157" s="22">
        <v>189492.21</v>
      </c>
    </row>
    <row r="158" ht="20" customHeight="1">
      <c r="A158" s="14" t="s">
        <v>321</v>
      </c>
      <c r="B158" s="15" t="s">
        <v>376</v>
      </c>
      <c r="C158" s="15"/>
      <c r="D158" s="15"/>
      <c r="E158" s="15"/>
      <c r="F158" s="22">
        <v>2387130.8</v>
      </c>
      <c r="G158" s="22">
        <v>121743.67</v>
      </c>
    </row>
    <row r="159" ht="25" customHeight="1">
      <c r="A159" s="35" t="s">
        <v>338</v>
      </c>
      <c r="B159" s="35"/>
      <c r="C159" s="35"/>
      <c r="D159" s="35"/>
      <c r="E159" s="35"/>
      <c r="F159" s="35"/>
      <c r="G159" s="34">
        <f>SUBTOTAL(9,G115:G158)</f>
      </c>
    </row>
    <row r="160" ht="25" customHeight="1">
</row>
    <row r="161" ht="20" customHeight="1">
      <c r="A161" s="32" t="s">
        <v>304</v>
      </c>
      <c r="B161" s="32"/>
      <c r="C161" s="33" t="s">
        <v>104</v>
      </c>
      <c r="D161" s="33"/>
      <c r="E161" s="33"/>
      <c r="F161" s="33"/>
      <c r="G161" s="33"/>
    </row>
    <row r="162" ht="20" customHeight="1">
      <c r="A162" s="32" t="s">
        <v>305</v>
      </c>
      <c r="B162" s="32"/>
      <c r="C162" s="33" t="s">
        <v>306</v>
      </c>
      <c r="D162" s="33"/>
      <c r="E162" s="33"/>
      <c r="F162" s="33"/>
      <c r="G162" s="33"/>
    </row>
    <row r="163" ht="25" customHeight="1">
      <c r="A163" s="32" t="s">
        <v>307</v>
      </c>
      <c r="B163" s="32"/>
      <c r="C163" s="33" t="s">
        <v>271</v>
      </c>
      <c r="D163" s="33"/>
      <c r="E163" s="33"/>
      <c r="F163" s="33"/>
      <c r="G163" s="33"/>
    </row>
    <row r="164" ht="15" customHeight="1">
</row>
    <row r="165" ht="50" customHeight="1">
      <c r="A165" s="6" t="s">
        <v>370</v>
      </c>
      <c r="B165" s="6"/>
      <c r="C165" s="6"/>
      <c r="D165" s="6"/>
      <c r="E165" s="6"/>
      <c r="F165" s="6"/>
      <c r="G165" s="6"/>
    </row>
    <row r="166" ht="15" customHeight="1">
</row>
    <row r="167" ht="50" customHeight="1">
      <c r="A167" s="14" t="s">
        <v>205</v>
      </c>
      <c r="B167" s="14" t="s">
        <v>371</v>
      </c>
      <c r="C167" s="14"/>
      <c r="D167" s="14"/>
      <c r="E167" s="14"/>
      <c r="F167" s="14" t="s">
        <v>372</v>
      </c>
      <c r="G167" s="14" t="s">
        <v>373</v>
      </c>
    </row>
    <row r="168" ht="15" customHeight="1">
      <c r="A168" s="14">
        <v>1</v>
      </c>
      <c r="B168" s="14">
        <v>2</v>
      </c>
      <c r="C168" s="14"/>
      <c r="D168" s="14"/>
      <c r="E168" s="14"/>
      <c r="F168" s="14">
        <v>3</v>
      </c>
      <c r="G168" s="14">
        <v>4</v>
      </c>
    </row>
    <row r="169" ht="20" customHeight="1">
      <c r="A169" s="14" t="s">
        <v>210</v>
      </c>
      <c r="B169" s="15" t="s">
        <v>374</v>
      </c>
      <c r="C169" s="15"/>
      <c r="D169" s="15"/>
      <c r="E169" s="15"/>
      <c r="F169" s="22">
        <v>1450620</v>
      </c>
      <c r="G169" s="22">
        <v>44969.22</v>
      </c>
    </row>
    <row r="170" ht="20" customHeight="1">
      <c r="A170" s="14" t="s">
        <v>210</v>
      </c>
      <c r="B170" s="15" t="s">
        <v>374</v>
      </c>
      <c r="C170" s="15"/>
      <c r="D170" s="15"/>
      <c r="E170" s="15"/>
      <c r="F170" s="22">
        <v>744732</v>
      </c>
      <c r="G170" s="22">
        <v>23086.69</v>
      </c>
    </row>
    <row r="171" ht="20" customHeight="1">
      <c r="A171" s="14" t="s">
        <v>210</v>
      </c>
      <c r="B171" s="15" t="s">
        <v>374</v>
      </c>
      <c r="C171" s="15"/>
      <c r="D171" s="15"/>
      <c r="E171" s="15"/>
      <c r="F171" s="22">
        <v>2319709.8</v>
      </c>
      <c r="G171" s="22">
        <v>71911</v>
      </c>
    </row>
    <row r="172" ht="20" customHeight="1">
      <c r="A172" s="14" t="s">
        <v>210</v>
      </c>
      <c r="B172" s="15" t="s">
        <v>374</v>
      </c>
      <c r="C172" s="15"/>
      <c r="D172" s="15"/>
      <c r="E172" s="15"/>
      <c r="F172" s="22">
        <v>196284</v>
      </c>
      <c r="G172" s="22">
        <v>6084.8</v>
      </c>
    </row>
    <row r="173" ht="20" customHeight="1">
      <c r="A173" s="14" t="s">
        <v>210</v>
      </c>
      <c r="B173" s="15" t="s">
        <v>374</v>
      </c>
      <c r="C173" s="15"/>
      <c r="D173" s="15"/>
      <c r="E173" s="15"/>
      <c r="F173" s="22">
        <v>2521027.2</v>
      </c>
      <c r="G173" s="22">
        <v>78151.84</v>
      </c>
    </row>
    <row r="174" ht="20" customHeight="1">
      <c r="A174" s="14" t="s">
        <v>210</v>
      </c>
      <c r="B174" s="15" t="s">
        <v>374</v>
      </c>
      <c r="C174" s="15"/>
      <c r="D174" s="15"/>
      <c r="E174" s="15"/>
      <c r="F174" s="22">
        <v>658899</v>
      </c>
      <c r="G174" s="22">
        <v>20425.87</v>
      </c>
    </row>
    <row r="175" ht="20" customHeight="1">
      <c r="A175" s="14" t="s">
        <v>210</v>
      </c>
      <c r="B175" s="15" t="s">
        <v>374</v>
      </c>
      <c r="C175" s="15"/>
      <c r="D175" s="15"/>
      <c r="E175" s="15"/>
      <c r="F175" s="22">
        <v>1464540</v>
      </c>
      <c r="G175" s="22">
        <v>45400.74</v>
      </c>
    </row>
    <row r="176" ht="20" customHeight="1">
      <c r="A176" s="14" t="s">
        <v>210</v>
      </c>
      <c r="B176" s="15" t="s">
        <v>374</v>
      </c>
      <c r="C176" s="15"/>
      <c r="D176" s="15"/>
      <c r="E176" s="15"/>
      <c r="F176" s="22">
        <v>2580872</v>
      </c>
      <c r="G176" s="22">
        <v>80007.03</v>
      </c>
    </row>
    <row r="177" ht="20" customHeight="1">
      <c r="A177" s="14" t="s">
        <v>210</v>
      </c>
      <c r="B177" s="15" t="s">
        <v>374</v>
      </c>
      <c r="C177" s="15"/>
      <c r="D177" s="15"/>
      <c r="E177" s="15"/>
      <c r="F177" s="22">
        <v>5028480</v>
      </c>
      <c r="G177" s="22">
        <v>155882.88</v>
      </c>
    </row>
    <row r="178" ht="20" customHeight="1">
      <c r="A178" s="14" t="s">
        <v>210</v>
      </c>
      <c r="B178" s="15" t="s">
        <v>374</v>
      </c>
      <c r="C178" s="15"/>
      <c r="D178" s="15"/>
      <c r="E178" s="15"/>
      <c r="F178" s="22">
        <v>603696</v>
      </c>
      <c r="G178" s="22">
        <v>18714.58</v>
      </c>
    </row>
    <row r="179" ht="20" customHeight="1">
      <c r="A179" s="14" t="s">
        <v>210</v>
      </c>
      <c r="B179" s="15" t="s">
        <v>374</v>
      </c>
      <c r="C179" s="15"/>
      <c r="D179" s="15"/>
      <c r="E179" s="15"/>
      <c r="F179" s="22">
        <v>1164536</v>
      </c>
      <c r="G179" s="22">
        <v>36100.62</v>
      </c>
    </row>
    <row r="180" ht="20" customHeight="1">
      <c r="A180" s="14" t="s">
        <v>210</v>
      </c>
      <c r="B180" s="15" t="s">
        <v>374</v>
      </c>
      <c r="C180" s="15"/>
      <c r="D180" s="15"/>
      <c r="E180" s="15"/>
      <c r="F180" s="22">
        <v>2466060</v>
      </c>
      <c r="G180" s="22">
        <v>76447.86</v>
      </c>
    </row>
    <row r="181" ht="20" customHeight="1">
      <c r="A181" s="14" t="s">
        <v>210</v>
      </c>
      <c r="B181" s="15" t="s">
        <v>374</v>
      </c>
      <c r="C181" s="15"/>
      <c r="D181" s="15"/>
      <c r="E181" s="15"/>
      <c r="F181" s="22">
        <v>2859480</v>
      </c>
      <c r="G181" s="22">
        <v>88643.88</v>
      </c>
    </row>
    <row r="182" ht="20" customHeight="1">
      <c r="A182" s="14" t="s">
        <v>210</v>
      </c>
      <c r="B182" s="15" t="s">
        <v>374</v>
      </c>
      <c r="C182" s="15"/>
      <c r="D182" s="15"/>
      <c r="E182" s="15"/>
      <c r="F182" s="22">
        <v>371064</v>
      </c>
      <c r="G182" s="22">
        <v>11502.98</v>
      </c>
    </row>
    <row r="183" ht="20" customHeight="1">
      <c r="A183" s="14" t="s">
        <v>320</v>
      </c>
      <c r="B183" s="15" t="s">
        <v>375</v>
      </c>
      <c r="C183" s="15"/>
      <c r="D183" s="15"/>
      <c r="E183" s="15"/>
      <c r="F183" s="22">
        <v>141578.75</v>
      </c>
      <c r="G183" s="22">
        <v>141578.75</v>
      </c>
    </row>
    <row r="184" ht="20" customHeight="1">
      <c r="A184" s="14" t="s">
        <v>320</v>
      </c>
      <c r="B184" s="15" t="s">
        <v>375</v>
      </c>
      <c r="C184" s="15"/>
      <c r="D184" s="15"/>
      <c r="E184" s="15"/>
      <c r="F184" s="22">
        <v>2450620</v>
      </c>
      <c r="G184" s="22">
        <v>539136.4</v>
      </c>
    </row>
    <row r="185" ht="20" customHeight="1">
      <c r="A185" s="14" t="s">
        <v>320</v>
      </c>
      <c r="B185" s="15" t="s">
        <v>375</v>
      </c>
      <c r="C185" s="15"/>
      <c r="D185" s="15"/>
      <c r="E185" s="15"/>
      <c r="F185" s="22">
        <v>2580872</v>
      </c>
      <c r="G185" s="22">
        <v>567791.84</v>
      </c>
    </row>
    <row r="186" ht="20" customHeight="1">
      <c r="A186" s="14" t="s">
        <v>320</v>
      </c>
      <c r="B186" s="15" t="s">
        <v>375</v>
      </c>
      <c r="C186" s="15"/>
      <c r="D186" s="15"/>
      <c r="E186" s="15"/>
      <c r="F186" s="22">
        <v>2658899</v>
      </c>
      <c r="G186" s="22">
        <v>584957.78</v>
      </c>
    </row>
    <row r="187" ht="20" customHeight="1">
      <c r="A187" s="14" t="s">
        <v>320</v>
      </c>
      <c r="B187" s="15" t="s">
        <v>375</v>
      </c>
      <c r="C187" s="15"/>
      <c r="D187" s="15"/>
      <c r="E187" s="15"/>
      <c r="F187" s="22">
        <v>500000</v>
      </c>
      <c r="G187" s="22">
        <v>500000</v>
      </c>
    </row>
    <row r="188" ht="20" customHeight="1">
      <c r="A188" s="14" t="s">
        <v>320</v>
      </c>
      <c r="B188" s="15" t="s">
        <v>375</v>
      </c>
      <c r="C188" s="15"/>
      <c r="D188" s="15"/>
      <c r="E188" s="15"/>
      <c r="F188" s="22">
        <v>2744732</v>
      </c>
      <c r="G188" s="22">
        <v>603841.04</v>
      </c>
    </row>
    <row r="189" ht="20" customHeight="1">
      <c r="A189" s="14" t="s">
        <v>320</v>
      </c>
      <c r="B189" s="15" t="s">
        <v>375</v>
      </c>
      <c r="C189" s="15"/>
      <c r="D189" s="15"/>
      <c r="E189" s="15"/>
      <c r="F189" s="22">
        <v>196284</v>
      </c>
      <c r="G189" s="22">
        <v>43182.48</v>
      </c>
    </row>
    <row r="190" ht="20" customHeight="1">
      <c r="A190" s="14" t="s">
        <v>320</v>
      </c>
      <c r="B190" s="15" t="s">
        <v>375</v>
      </c>
      <c r="C190" s="15"/>
      <c r="D190" s="15"/>
      <c r="E190" s="15"/>
      <c r="F190" s="22">
        <v>2371064</v>
      </c>
      <c r="G190" s="22">
        <v>521634.08</v>
      </c>
    </row>
    <row r="191" ht="20" customHeight="1">
      <c r="A191" s="14" t="s">
        <v>320</v>
      </c>
      <c r="B191" s="15" t="s">
        <v>375</v>
      </c>
      <c r="C191" s="15"/>
      <c r="D191" s="15"/>
      <c r="E191" s="15"/>
      <c r="F191" s="22">
        <v>3000000</v>
      </c>
      <c r="G191" s="22">
        <v>660000</v>
      </c>
    </row>
    <row r="192" ht="20" customHeight="1">
      <c r="A192" s="14" t="s">
        <v>320</v>
      </c>
      <c r="B192" s="15" t="s">
        <v>375</v>
      </c>
      <c r="C192" s="15"/>
      <c r="D192" s="15"/>
      <c r="E192" s="15"/>
      <c r="F192" s="22">
        <v>1464540</v>
      </c>
      <c r="G192" s="22">
        <v>322198.8</v>
      </c>
    </row>
    <row r="193" ht="20" customHeight="1">
      <c r="A193" s="14" t="s">
        <v>320</v>
      </c>
      <c r="B193" s="15" t="s">
        <v>375</v>
      </c>
      <c r="C193" s="15"/>
      <c r="D193" s="15"/>
      <c r="E193" s="15"/>
      <c r="F193" s="22">
        <v>603696</v>
      </c>
      <c r="G193" s="22">
        <v>132813.12</v>
      </c>
    </row>
    <row r="194" ht="20" customHeight="1">
      <c r="A194" s="14" t="s">
        <v>320</v>
      </c>
      <c r="B194" s="15" t="s">
        <v>375</v>
      </c>
      <c r="C194" s="15"/>
      <c r="D194" s="15"/>
      <c r="E194" s="15"/>
      <c r="F194" s="22">
        <v>410028</v>
      </c>
      <c r="G194" s="22">
        <v>90206.16</v>
      </c>
    </row>
    <row r="195" ht="20" customHeight="1">
      <c r="A195" s="14" t="s">
        <v>320</v>
      </c>
      <c r="B195" s="15" t="s">
        <v>375</v>
      </c>
      <c r="C195" s="15"/>
      <c r="D195" s="15"/>
      <c r="E195" s="15"/>
      <c r="F195" s="22">
        <v>1319709.8</v>
      </c>
      <c r="G195" s="22">
        <v>290336.16</v>
      </c>
    </row>
    <row r="196" ht="20" customHeight="1">
      <c r="A196" s="14" t="s">
        <v>321</v>
      </c>
      <c r="B196" s="15" t="s">
        <v>376</v>
      </c>
      <c r="C196" s="15"/>
      <c r="D196" s="15"/>
      <c r="E196" s="15"/>
      <c r="F196" s="22">
        <v>1744732</v>
      </c>
      <c r="G196" s="22">
        <v>88981.33</v>
      </c>
    </row>
    <row r="197" ht="20" customHeight="1">
      <c r="A197" s="14" t="s">
        <v>321</v>
      </c>
      <c r="B197" s="15" t="s">
        <v>376</v>
      </c>
      <c r="C197" s="15"/>
      <c r="D197" s="15"/>
      <c r="E197" s="15"/>
      <c r="F197" s="22">
        <v>1410028</v>
      </c>
      <c r="G197" s="22">
        <v>71911.43</v>
      </c>
    </row>
    <row r="198" ht="20" customHeight="1">
      <c r="A198" s="14" t="s">
        <v>321</v>
      </c>
      <c r="B198" s="15" t="s">
        <v>376</v>
      </c>
      <c r="C198" s="15"/>
      <c r="D198" s="15"/>
      <c r="E198" s="15"/>
      <c r="F198" s="22">
        <v>3466060</v>
      </c>
      <c r="G198" s="22">
        <v>176769.06</v>
      </c>
    </row>
    <row r="199" ht="20" customHeight="1">
      <c r="A199" s="14" t="s">
        <v>321</v>
      </c>
      <c r="B199" s="15" t="s">
        <v>376</v>
      </c>
      <c r="C199" s="15"/>
      <c r="D199" s="15"/>
      <c r="E199" s="15"/>
      <c r="F199" s="22">
        <v>5319709.8</v>
      </c>
      <c r="G199" s="22">
        <v>271305.2</v>
      </c>
    </row>
    <row r="200" ht="20" customHeight="1">
      <c r="A200" s="14" t="s">
        <v>321</v>
      </c>
      <c r="B200" s="15" t="s">
        <v>376</v>
      </c>
      <c r="C200" s="15"/>
      <c r="D200" s="15"/>
      <c r="E200" s="15"/>
      <c r="F200" s="22">
        <v>1371064</v>
      </c>
      <c r="G200" s="22">
        <v>69924.26</v>
      </c>
    </row>
    <row r="201" ht="20" customHeight="1">
      <c r="A201" s="14" t="s">
        <v>321</v>
      </c>
      <c r="B201" s="15" t="s">
        <v>376</v>
      </c>
      <c r="C201" s="15"/>
      <c r="D201" s="15"/>
      <c r="E201" s="15"/>
      <c r="F201" s="22">
        <v>2464540</v>
      </c>
      <c r="G201" s="22">
        <v>125691.54</v>
      </c>
    </row>
    <row r="202" ht="20" customHeight="1">
      <c r="A202" s="14" t="s">
        <v>321</v>
      </c>
      <c r="B202" s="15" t="s">
        <v>376</v>
      </c>
      <c r="C202" s="15"/>
      <c r="D202" s="15"/>
      <c r="E202" s="15"/>
      <c r="F202" s="22">
        <v>3859480</v>
      </c>
      <c r="G202" s="22">
        <v>196833.48</v>
      </c>
    </row>
    <row r="203" ht="20" customHeight="1">
      <c r="A203" s="14" t="s">
        <v>321</v>
      </c>
      <c r="B203" s="15" t="s">
        <v>376</v>
      </c>
      <c r="C203" s="15"/>
      <c r="D203" s="15"/>
      <c r="E203" s="15"/>
      <c r="F203" s="22">
        <v>450620</v>
      </c>
      <c r="G203" s="22">
        <v>22981.62</v>
      </c>
    </row>
    <row r="204" ht="20" customHeight="1">
      <c r="A204" s="14" t="s">
        <v>321</v>
      </c>
      <c r="B204" s="15" t="s">
        <v>376</v>
      </c>
      <c r="C204" s="15"/>
      <c r="D204" s="15"/>
      <c r="E204" s="15"/>
      <c r="F204" s="22">
        <v>2603696</v>
      </c>
      <c r="G204" s="22">
        <v>132788.5</v>
      </c>
    </row>
    <row r="205" ht="20" customHeight="1">
      <c r="A205" s="14" t="s">
        <v>321</v>
      </c>
      <c r="B205" s="15" t="s">
        <v>376</v>
      </c>
      <c r="C205" s="15"/>
      <c r="D205" s="15"/>
      <c r="E205" s="15"/>
      <c r="F205" s="22">
        <v>3164536</v>
      </c>
      <c r="G205" s="22">
        <v>161391.34</v>
      </c>
    </row>
    <row r="206" ht="20" customHeight="1">
      <c r="A206" s="14" t="s">
        <v>321</v>
      </c>
      <c r="B206" s="15" t="s">
        <v>376</v>
      </c>
      <c r="C206" s="15"/>
      <c r="D206" s="15"/>
      <c r="E206" s="15"/>
      <c r="F206" s="22">
        <v>2580872</v>
      </c>
      <c r="G206" s="22">
        <v>131624.47</v>
      </c>
    </row>
    <row r="207" ht="20" customHeight="1">
      <c r="A207" s="14" t="s">
        <v>321</v>
      </c>
      <c r="B207" s="15" t="s">
        <v>376</v>
      </c>
      <c r="C207" s="15"/>
      <c r="D207" s="15"/>
      <c r="E207" s="15"/>
      <c r="F207" s="22">
        <v>2196284</v>
      </c>
      <c r="G207" s="22">
        <v>112010.48</v>
      </c>
    </row>
    <row r="208" ht="20" customHeight="1">
      <c r="A208" s="14" t="s">
        <v>321</v>
      </c>
      <c r="B208" s="15" t="s">
        <v>376</v>
      </c>
      <c r="C208" s="15"/>
      <c r="D208" s="15"/>
      <c r="E208" s="15"/>
      <c r="F208" s="22">
        <v>658899</v>
      </c>
      <c r="G208" s="22">
        <v>33603.85</v>
      </c>
    </row>
    <row r="209" ht="25" customHeight="1">
      <c r="A209" s="35" t="s">
        <v>338</v>
      </c>
      <c r="B209" s="35"/>
      <c r="C209" s="35"/>
      <c r="D209" s="35"/>
      <c r="E209" s="35"/>
      <c r="F209" s="35"/>
      <c r="G209" s="34">
        <f>SUBTOTAL(9,G169:G208)</f>
      </c>
    </row>
    <row r="210" ht="25" customHeight="1">
</row>
    <row r="211" ht="20" customHeight="1">
      <c r="A211" s="32" t="s">
        <v>304</v>
      </c>
      <c r="B211" s="32"/>
      <c r="C211" s="33" t="s">
        <v>104</v>
      </c>
      <c r="D211" s="33"/>
      <c r="E211" s="33"/>
      <c r="F211" s="33"/>
      <c r="G211" s="33"/>
    </row>
    <row r="212" ht="20" customHeight="1">
      <c r="A212" s="32" t="s">
        <v>305</v>
      </c>
      <c r="B212" s="32"/>
      <c r="C212" s="33" t="s">
        <v>306</v>
      </c>
      <c r="D212" s="33"/>
      <c r="E212" s="33"/>
      <c r="F212" s="33"/>
      <c r="G212" s="33"/>
    </row>
    <row r="213" ht="25" customHeight="1">
      <c r="A213" s="32" t="s">
        <v>307</v>
      </c>
      <c r="B213" s="32"/>
      <c r="C213" s="33" t="s">
        <v>274</v>
      </c>
      <c r="D213" s="33"/>
      <c r="E213" s="33"/>
      <c r="F213" s="33"/>
      <c r="G213" s="33"/>
    </row>
    <row r="214" ht="15" customHeight="1">
</row>
    <row r="215" ht="50" customHeight="1">
      <c r="A215" s="6" t="s">
        <v>370</v>
      </c>
      <c r="B215" s="6"/>
      <c r="C215" s="6"/>
      <c r="D215" s="6"/>
      <c r="E215" s="6"/>
      <c r="F215" s="6"/>
      <c r="G215" s="6"/>
    </row>
    <row r="216" ht="15" customHeight="1">
</row>
    <row r="217" ht="50" customHeight="1">
      <c r="A217" s="14" t="s">
        <v>205</v>
      </c>
      <c r="B217" s="14" t="s">
        <v>371</v>
      </c>
      <c r="C217" s="14"/>
      <c r="D217" s="14"/>
      <c r="E217" s="14"/>
      <c r="F217" s="14" t="s">
        <v>372</v>
      </c>
      <c r="G217" s="14" t="s">
        <v>373</v>
      </c>
    </row>
    <row r="218" ht="15" customHeight="1">
      <c r="A218" s="14">
        <v>1</v>
      </c>
      <c r="B218" s="14">
        <v>2</v>
      </c>
      <c r="C218" s="14"/>
      <c r="D218" s="14"/>
      <c r="E218" s="14"/>
      <c r="F218" s="14">
        <v>3</v>
      </c>
      <c r="G218" s="14">
        <v>4</v>
      </c>
    </row>
    <row r="219" ht="20" customHeight="1">
      <c r="A219" s="14" t="s">
        <v>210</v>
      </c>
      <c r="B219" s="15" t="s">
        <v>374</v>
      </c>
      <c r="C219" s="15"/>
      <c r="D219" s="15"/>
      <c r="E219" s="15"/>
      <c r="F219" s="22">
        <v>107021.83</v>
      </c>
      <c r="G219" s="22">
        <v>107021.83</v>
      </c>
    </row>
    <row r="220" ht="20" customHeight="1">
      <c r="A220" s="14" t="s">
        <v>210</v>
      </c>
      <c r="B220" s="15" t="s">
        <v>374</v>
      </c>
      <c r="C220" s="15"/>
      <c r="D220" s="15"/>
      <c r="E220" s="15"/>
      <c r="F220" s="22">
        <v>2319709.8</v>
      </c>
      <c r="G220" s="22">
        <v>71911</v>
      </c>
    </row>
    <row r="221" ht="20" customHeight="1">
      <c r="A221" s="14" t="s">
        <v>210</v>
      </c>
      <c r="B221" s="15" t="s">
        <v>374</v>
      </c>
      <c r="C221" s="15"/>
      <c r="D221" s="15"/>
      <c r="E221" s="15"/>
      <c r="F221" s="22">
        <v>603696</v>
      </c>
      <c r="G221" s="22">
        <v>18714.58</v>
      </c>
    </row>
    <row r="222" ht="20" customHeight="1">
      <c r="A222" s="14" t="s">
        <v>210</v>
      </c>
      <c r="B222" s="15" t="s">
        <v>374</v>
      </c>
      <c r="C222" s="15"/>
      <c r="D222" s="15"/>
      <c r="E222" s="15"/>
      <c r="F222" s="22">
        <v>5028480</v>
      </c>
      <c r="G222" s="22">
        <v>155882.88</v>
      </c>
    </row>
    <row r="223" ht="20" customHeight="1">
      <c r="A223" s="14" t="s">
        <v>210</v>
      </c>
      <c r="B223" s="15" t="s">
        <v>374</v>
      </c>
      <c r="C223" s="15"/>
      <c r="D223" s="15"/>
      <c r="E223" s="15"/>
      <c r="F223" s="22">
        <v>744732</v>
      </c>
      <c r="G223" s="22">
        <v>23086.69</v>
      </c>
    </row>
    <row r="224" ht="20" customHeight="1">
      <c r="A224" s="14" t="s">
        <v>210</v>
      </c>
      <c r="B224" s="15" t="s">
        <v>374</v>
      </c>
      <c r="C224" s="15"/>
      <c r="D224" s="15"/>
      <c r="E224" s="15"/>
      <c r="F224" s="22">
        <v>2466060</v>
      </c>
      <c r="G224" s="22">
        <v>76447.86</v>
      </c>
    </row>
    <row r="225" ht="20" customHeight="1">
      <c r="A225" s="14" t="s">
        <v>210</v>
      </c>
      <c r="B225" s="15" t="s">
        <v>374</v>
      </c>
      <c r="C225" s="15"/>
      <c r="D225" s="15"/>
      <c r="E225" s="15"/>
      <c r="F225" s="22">
        <v>196284</v>
      </c>
      <c r="G225" s="22">
        <v>6084.8</v>
      </c>
    </row>
    <row r="226" ht="20" customHeight="1">
      <c r="A226" s="14" t="s">
        <v>210</v>
      </c>
      <c r="B226" s="15" t="s">
        <v>374</v>
      </c>
      <c r="C226" s="15"/>
      <c r="D226" s="15"/>
      <c r="E226" s="15"/>
      <c r="F226" s="22">
        <v>410028</v>
      </c>
      <c r="G226" s="22">
        <v>12710.87</v>
      </c>
    </row>
    <row r="227" ht="20" customHeight="1">
      <c r="A227" s="14" t="s">
        <v>210</v>
      </c>
      <c r="B227" s="15" t="s">
        <v>374</v>
      </c>
      <c r="C227" s="15"/>
      <c r="D227" s="15"/>
      <c r="E227" s="15"/>
      <c r="F227" s="22">
        <v>1464540</v>
      </c>
      <c r="G227" s="22">
        <v>45400.74</v>
      </c>
    </row>
    <row r="228" ht="20" customHeight="1">
      <c r="A228" s="14" t="s">
        <v>210</v>
      </c>
      <c r="B228" s="15" t="s">
        <v>374</v>
      </c>
      <c r="C228" s="15"/>
      <c r="D228" s="15"/>
      <c r="E228" s="15"/>
      <c r="F228" s="22">
        <v>2859480</v>
      </c>
      <c r="G228" s="22">
        <v>88643.88</v>
      </c>
    </row>
    <row r="229" ht="20" customHeight="1">
      <c r="A229" s="14" t="s">
        <v>210</v>
      </c>
      <c r="B229" s="15" t="s">
        <v>374</v>
      </c>
      <c r="C229" s="15"/>
      <c r="D229" s="15"/>
      <c r="E229" s="15"/>
      <c r="F229" s="22">
        <v>1450620</v>
      </c>
      <c r="G229" s="22">
        <v>44969.22</v>
      </c>
    </row>
    <row r="230" ht="20" customHeight="1">
      <c r="A230" s="14" t="s">
        <v>210</v>
      </c>
      <c r="B230" s="15" t="s">
        <v>374</v>
      </c>
      <c r="C230" s="15"/>
      <c r="D230" s="15"/>
      <c r="E230" s="15"/>
      <c r="F230" s="22">
        <v>371064</v>
      </c>
      <c r="G230" s="22">
        <v>11502.98</v>
      </c>
    </row>
    <row r="231" ht="20" customHeight="1">
      <c r="A231" s="14" t="s">
        <v>320</v>
      </c>
      <c r="B231" s="15" t="s">
        <v>375</v>
      </c>
      <c r="C231" s="15"/>
      <c r="D231" s="15"/>
      <c r="E231" s="15"/>
      <c r="F231" s="22">
        <v>371064</v>
      </c>
      <c r="G231" s="22">
        <v>81634.08</v>
      </c>
    </row>
    <row r="232" ht="20" customHeight="1">
      <c r="A232" s="14" t="s">
        <v>320</v>
      </c>
      <c r="B232" s="15" t="s">
        <v>375</v>
      </c>
      <c r="C232" s="15"/>
      <c r="D232" s="15"/>
      <c r="E232" s="15"/>
      <c r="F232" s="22">
        <v>5028480</v>
      </c>
      <c r="G232" s="22">
        <v>1106265.6</v>
      </c>
    </row>
    <row r="233" ht="20" customHeight="1">
      <c r="A233" s="14" t="s">
        <v>320</v>
      </c>
      <c r="B233" s="15" t="s">
        <v>375</v>
      </c>
      <c r="C233" s="15"/>
      <c r="D233" s="15"/>
      <c r="E233" s="15"/>
      <c r="F233" s="22">
        <v>1464540</v>
      </c>
      <c r="G233" s="22">
        <v>322198.8</v>
      </c>
    </row>
    <row r="234" ht="20" customHeight="1">
      <c r="A234" s="14" t="s">
        <v>320</v>
      </c>
      <c r="B234" s="15" t="s">
        <v>375</v>
      </c>
      <c r="C234" s="15"/>
      <c r="D234" s="15"/>
      <c r="E234" s="15"/>
      <c r="F234" s="22">
        <v>603696</v>
      </c>
      <c r="G234" s="22">
        <v>132813.12</v>
      </c>
    </row>
    <row r="235" ht="20" customHeight="1">
      <c r="A235" s="14" t="s">
        <v>320</v>
      </c>
      <c r="B235" s="15" t="s">
        <v>375</v>
      </c>
      <c r="C235" s="15"/>
      <c r="D235" s="15"/>
      <c r="E235" s="15"/>
      <c r="F235" s="22">
        <v>196284</v>
      </c>
      <c r="G235" s="22">
        <v>43182.48</v>
      </c>
    </row>
    <row r="236" ht="20" customHeight="1">
      <c r="A236" s="14" t="s">
        <v>320</v>
      </c>
      <c r="B236" s="15" t="s">
        <v>375</v>
      </c>
      <c r="C236" s="15"/>
      <c r="D236" s="15"/>
      <c r="E236" s="15"/>
      <c r="F236" s="22">
        <v>2319709.8</v>
      </c>
      <c r="G236" s="22">
        <v>510336.16</v>
      </c>
    </row>
    <row r="237" ht="20" customHeight="1">
      <c r="A237" s="14" t="s">
        <v>320</v>
      </c>
      <c r="B237" s="15" t="s">
        <v>375</v>
      </c>
      <c r="C237" s="15"/>
      <c r="D237" s="15"/>
      <c r="E237" s="15"/>
      <c r="F237" s="22">
        <v>410028</v>
      </c>
      <c r="G237" s="22">
        <v>90206.16</v>
      </c>
    </row>
    <row r="238" ht="20" customHeight="1">
      <c r="A238" s="14" t="s">
        <v>320</v>
      </c>
      <c r="B238" s="15" t="s">
        <v>375</v>
      </c>
      <c r="C238" s="15"/>
      <c r="D238" s="15"/>
      <c r="E238" s="15"/>
      <c r="F238" s="22">
        <v>2859480</v>
      </c>
      <c r="G238" s="22">
        <v>629085.6</v>
      </c>
    </row>
    <row r="239" ht="20" customHeight="1">
      <c r="A239" s="14" t="s">
        <v>320</v>
      </c>
      <c r="B239" s="15" t="s">
        <v>375</v>
      </c>
      <c r="C239" s="15"/>
      <c r="D239" s="15"/>
      <c r="E239" s="15"/>
      <c r="F239" s="22">
        <v>1450620</v>
      </c>
      <c r="G239" s="22">
        <v>319136.4</v>
      </c>
    </row>
    <row r="240" ht="20" customHeight="1">
      <c r="A240" s="14" t="s">
        <v>320</v>
      </c>
      <c r="B240" s="15" t="s">
        <v>375</v>
      </c>
      <c r="C240" s="15"/>
      <c r="D240" s="15"/>
      <c r="E240" s="15"/>
      <c r="F240" s="22">
        <v>1407191.63</v>
      </c>
      <c r="G240" s="22">
        <v>1407191.63</v>
      </c>
    </row>
    <row r="241" ht="20" customHeight="1">
      <c r="A241" s="14" t="s">
        <v>320</v>
      </c>
      <c r="B241" s="15" t="s">
        <v>375</v>
      </c>
      <c r="C241" s="15"/>
      <c r="D241" s="15"/>
      <c r="E241" s="15"/>
      <c r="F241" s="22">
        <v>2466060</v>
      </c>
      <c r="G241" s="22">
        <v>542533.2</v>
      </c>
    </row>
    <row r="242" ht="20" customHeight="1">
      <c r="A242" s="14" t="s">
        <v>320</v>
      </c>
      <c r="B242" s="15" t="s">
        <v>375</v>
      </c>
      <c r="C242" s="15"/>
      <c r="D242" s="15"/>
      <c r="E242" s="15"/>
      <c r="F242" s="22">
        <v>744732</v>
      </c>
      <c r="G242" s="22">
        <v>163841.04</v>
      </c>
    </row>
    <row r="243" ht="20" customHeight="1">
      <c r="A243" s="14" t="s">
        <v>321</v>
      </c>
      <c r="B243" s="15" t="s">
        <v>376</v>
      </c>
      <c r="C243" s="15"/>
      <c r="D243" s="15"/>
      <c r="E243" s="15"/>
      <c r="F243" s="22">
        <v>1744732</v>
      </c>
      <c r="G243" s="22">
        <v>88981.33</v>
      </c>
    </row>
    <row r="244" ht="20" customHeight="1">
      <c r="A244" s="14" t="s">
        <v>321</v>
      </c>
      <c r="B244" s="15" t="s">
        <v>376</v>
      </c>
      <c r="C244" s="15"/>
      <c r="D244" s="15"/>
      <c r="E244" s="15"/>
      <c r="F244" s="22">
        <v>603696</v>
      </c>
      <c r="G244" s="22">
        <v>30788.5</v>
      </c>
    </row>
    <row r="245" ht="20" customHeight="1">
      <c r="A245" s="14" t="s">
        <v>321</v>
      </c>
      <c r="B245" s="15" t="s">
        <v>376</v>
      </c>
      <c r="C245" s="15"/>
      <c r="D245" s="15"/>
      <c r="E245" s="15"/>
      <c r="F245" s="22">
        <v>2450620</v>
      </c>
      <c r="G245" s="22">
        <v>124981.62</v>
      </c>
    </row>
    <row r="246" ht="20" customHeight="1">
      <c r="A246" s="14" t="s">
        <v>321</v>
      </c>
      <c r="B246" s="15" t="s">
        <v>376</v>
      </c>
      <c r="C246" s="15"/>
      <c r="D246" s="15"/>
      <c r="E246" s="15"/>
      <c r="F246" s="22">
        <v>3859480</v>
      </c>
      <c r="G246" s="22">
        <v>196833.48</v>
      </c>
    </row>
    <row r="247" ht="20" customHeight="1">
      <c r="A247" s="14" t="s">
        <v>321</v>
      </c>
      <c r="B247" s="15" t="s">
        <v>376</v>
      </c>
      <c r="C247" s="15"/>
      <c r="D247" s="15"/>
      <c r="E247" s="15"/>
      <c r="F247" s="22">
        <v>6028480</v>
      </c>
      <c r="G247" s="22">
        <v>307452.48</v>
      </c>
    </row>
    <row r="248" ht="20" customHeight="1">
      <c r="A248" s="14" t="s">
        <v>321</v>
      </c>
      <c r="B248" s="15" t="s">
        <v>376</v>
      </c>
      <c r="C248" s="15"/>
      <c r="D248" s="15"/>
      <c r="E248" s="15"/>
      <c r="F248" s="22">
        <v>1410028</v>
      </c>
      <c r="G248" s="22">
        <v>71911.43</v>
      </c>
    </row>
    <row r="249" ht="20" customHeight="1">
      <c r="A249" s="14" t="s">
        <v>321</v>
      </c>
      <c r="B249" s="15" t="s">
        <v>376</v>
      </c>
      <c r="C249" s="15"/>
      <c r="D249" s="15"/>
      <c r="E249" s="15"/>
      <c r="F249" s="22">
        <v>3466060</v>
      </c>
      <c r="G249" s="22">
        <v>176769.06</v>
      </c>
    </row>
    <row r="250" ht="20" customHeight="1">
      <c r="A250" s="14" t="s">
        <v>321</v>
      </c>
      <c r="B250" s="15" t="s">
        <v>376</v>
      </c>
      <c r="C250" s="15"/>
      <c r="D250" s="15"/>
      <c r="E250" s="15"/>
      <c r="F250" s="22">
        <v>2196284</v>
      </c>
      <c r="G250" s="22">
        <v>112010.48</v>
      </c>
    </row>
    <row r="251" ht="20" customHeight="1">
      <c r="A251" s="14" t="s">
        <v>321</v>
      </c>
      <c r="B251" s="15" t="s">
        <v>376</v>
      </c>
      <c r="C251" s="15"/>
      <c r="D251" s="15"/>
      <c r="E251" s="15"/>
      <c r="F251" s="22">
        <v>3319709.8</v>
      </c>
      <c r="G251" s="22">
        <v>169305.2</v>
      </c>
    </row>
    <row r="252" ht="20" customHeight="1">
      <c r="A252" s="14" t="s">
        <v>321</v>
      </c>
      <c r="B252" s="15" t="s">
        <v>376</v>
      </c>
      <c r="C252" s="15"/>
      <c r="D252" s="15"/>
      <c r="E252" s="15"/>
      <c r="F252" s="22">
        <v>1464540</v>
      </c>
      <c r="G252" s="22">
        <v>74691.54</v>
      </c>
    </row>
    <row r="253" ht="20" customHeight="1">
      <c r="A253" s="14" t="s">
        <v>321</v>
      </c>
      <c r="B253" s="15" t="s">
        <v>376</v>
      </c>
      <c r="C253" s="15"/>
      <c r="D253" s="15"/>
      <c r="E253" s="15"/>
      <c r="F253" s="22">
        <v>1371064</v>
      </c>
      <c r="G253" s="22">
        <v>69924.26</v>
      </c>
    </row>
    <row r="254" ht="25" customHeight="1">
      <c r="A254" s="35" t="s">
        <v>338</v>
      </c>
      <c r="B254" s="35"/>
      <c r="C254" s="35"/>
      <c r="D254" s="35"/>
      <c r="E254" s="35"/>
      <c r="F254" s="35"/>
      <c r="G254" s="34">
        <f>SUBTOTAL(9,G219:G253)</f>
      </c>
    </row>
    <row r="255" ht="25" customHeight="1">
</row>
    <row r="256" ht="25" customHeight="1">
      <c r="A256" s="32" t="s">
        <v>304</v>
      </c>
      <c r="B256" s="32"/>
      <c r="C256" s="33"/>
      <c r="D256" s="33"/>
      <c r="E256" s="33"/>
      <c r="F256" s="33"/>
      <c r="G256" s="33"/>
    </row>
    <row r="257" ht="25" customHeight="1">
      <c r="A257" s="32" t="s">
        <v>305</v>
      </c>
      <c r="B257" s="32"/>
      <c r="C257" s="33"/>
      <c r="D257" s="33"/>
      <c r="E257" s="33"/>
      <c r="F257" s="33"/>
      <c r="G257" s="33"/>
    </row>
    <row r="258" ht="25" customHeight="1">
      <c r="A258" s="32" t="s">
        <v>307</v>
      </c>
      <c r="B258" s="32"/>
      <c r="C258" s="33"/>
      <c r="D258" s="33"/>
      <c r="E258" s="33"/>
      <c r="F258" s="33"/>
      <c r="G258" s="33"/>
    </row>
    <row r="259" ht="15" customHeight="1">
</row>
    <row r="260" ht="50" customHeight="1">
      <c r="A260" s="6" t="s">
        <v>350</v>
      </c>
      <c r="B260" s="6"/>
      <c r="C260" s="6"/>
      <c r="D260" s="6"/>
      <c r="E260" s="6"/>
      <c r="F260" s="6"/>
      <c r="G260" s="6"/>
    </row>
    <row r="261" ht="15" customHeight="1">
</row>
    <row r="262" ht="50" customHeight="1">
      <c r="A262" s="14" t="s">
        <v>205</v>
      </c>
      <c r="B262" s="14" t="s">
        <v>40</v>
      </c>
      <c r="C262" s="14"/>
      <c r="D262" s="14"/>
      <c r="E262" s="14" t="s">
        <v>351</v>
      </c>
      <c r="F262" s="14" t="s">
        <v>352</v>
      </c>
      <c r="G262" s="14" t="s">
        <v>353</v>
      </c>
    </row>
    <row r="263" ht="25" customHeight="1">
      <c r="A263" s="14" t="s">
        <v>56</v>
      </c>
      <c r="B263" s="14" t="s">
        <v>56</v>
      </c>
      <c r="C263" s="14" t="s">
        <v>56</v>
      </c>
      <c r="D263" s="14" t="s">
        <v>56</v>
      </c>
      <c r="E263" s="14" t="s">
        <v>56</v>
      </c>
      <c r="F263" s="14" t="s">
        <v>56</v>
      </c>
      <c r="G263" s="14" t="s">
        <v>56</v>
      </c>
    </row>
    <row r="264" ht="25" customHeight="1">
</row>
    <row r="265" ht="25" customHeight="1">
      <c r="A265" s="32" t="s">
        <v>304</v>
      </c>
      <c r="B265" s="32"/>
      <c r="C265" s="33"/>
      <c r="D265" s="33"/>
      <c r="E265" s="33"/>
      <c r="F265" s="33"/>
      <c r="G265" s="33"/>
    </row>
    <row r="266" ht="25" customHeight="1">
      <c r="A266" s="32" t="s">
        <v>305</v>
      </c>
      <c r="B266" s="32"/>
      <c r="C266" s="33"/>
      <c r="D266" s="33"/>
      <c r="E266" s="33"/>
      <c r="F266" s="33"/>
      <c r="G266" s="33"/>
    </row>
    <row r="267" ht="25" customHeight="1">
      <c r="A267" s="32" t="s">
        <v>307</v>
      </c>
      <c r="B267" s="32"/>
      <c r="C267" s="33"/>
      <c r="D267" s="33"/>
      <c r="E267" s="33"/>
      <c r="F267" s="33"/>
      <c r="G267" s="33"/>
    </row>
    <row r="268" ht="15" customHeight="1">
</row>
    <row r="269" ht="50" customHeight="1">
      <c r="A269" s="6" t="s">
        <v>350</v>
      </c>
      <c r="B269" s="6"/>
      <c r="C269" s="6"/>
      <c r="D269" s="6"/>
      <c r="E269" s="6"/>
      <c r="F269" s="6"/>
      <c r="G269" s="6"/>
    </row>
    <row r="270" ht="15" customHeight="1">
</row>
    <row r="271" ht="50" customHeight="1">
      <c r="A271" s="14" t="s">
        <v>205</v>
      </c>
      <c r="B271" s="14" t="s">
        <v>40</v>
      </c>
      <c r="C271" s="14"/>
      <c r="D271" s="14"/>
      <c r="E271" s="14" t="s">
        <v>351</v>
      </c>
      <c r="F271" s="14" t="s">
        <v>352</v>
      </c>
      <c r="G271" s="14" t="s">
        <v>353</v>
      </c>
    </row>
    <row r="272" ht="25" customHeight="1">
      <c r="A272" s="14" t="s">
        <v>56</v>
      </c>
      <c r="B272" s="14" t="s">
        <v>56</v>
      </c>
      <c r="C272" s="14" t="s">
        <v>56</v>
      </c>
      <c r="D272" s="14" t="s">
        <v>56</v>
      </c>
      <c r="E272" s="14" t="s">
        <v>56</v>
      </c>
      <c r="F272" s="14" t="s">
        <v>56</v>
      </c>
      <c r="G272" s="14" t="s">
        <v>56</v>
      </c>
    </row>
    <row r="273" ht="25" customHeight="1">
</row>
    <row r="274" ht="25" customHeight="1">
      <c r="A274" s="32" t="s">
        <v>304</v>
      </c>
      <c r="B274" s="32"/>
      <c r="C274" s="33"/>
      <c r="D274" s="33"/>
      <c r="E274" s="33"/>
      <c r="F274" s="33"/>
      <c r="G274" s="33"/>
    </row>
    <row r="275" ht="25" customHeight="1">
      <c r="A275" s="32" t="s">
        <v>305</v>
      </c>
      <c r="B275" s="32"/>
      <c r="C275" s="33"/>
      <c r="D275" s="33"/>
      <c r="E275" s="33"/>
      <c r="F275" s="33"/>
      <c r="G275" s="33"/>
    </row>
    <row r="276" ht="25" customHeight="1">
      <c r="A276" s="32" t="s">
        <v>307</v>
      </c>
      <c r="B276" s="32"/>
      <c r="C276" s="33"/>
      <c r="D276" s="33"/>
      <c r="E276" s="33"/>
      <c r="F276" s="33"/>
      <c r="G276" s="33"/>
    </row>
    <row r="277" ht="15" customHeight="1">
</row>
    <row r="278" ht="50" customHeight="1">
      <c r="A278" s="6" t="s">
        <v>350</v>
      </c>
      <c r="B278" s="6"/>
      <c r="C278" s="6"/>
      <c r="D278" s="6"/>
      <c r="E278" s="6"/>
      <c r="F278" s="6"/>
      <c r="G278" s="6"/>
    </row>
    <row r="279" ht="15" customHeight="1">
</row>
    <row r="280" ht="50" customHeight="1">
      <c r="A280" s="14" t="s">
        <v>205</v>
      </c>
      <c r="B280" s="14" t="s">
        <v>40</v>
      </c>
      <c r="C280" s="14"/>
      <c r="D280" s="14"/>
      <c r="E280" s="14" t="s">
        <v>351</v>
      </c>
      <c r="F280" s="14" t="s">
        <v>352</v>
      </c>
      <c r="G280" s="14" t="s">
        <v>353</v>
      </c>
    </row>
    <row r="281" ht="25" customHeight="1">
      <c r="A281" s="14" t="s">
        <v>56</v>
      </c>
      <c r="B281" s="14" t="s">
        <v>56</v>
      </c>
      <c r="C281" s="14" t="s">
        <v>56</v>
      </c>
      <c r="D281" s="14" t="s">
        <v>56</v>
      </c>
      <c r="E281" s="14" t="s">
        <v>56</v>
      </c>
      <c r="F281" s="14" t="s">
        <v>56</v>
      </c>
      <c r="G281" s="14" t="s">
        <v>56</v>
      </c>
    </row>
    <row r="282" ht="25" customHeight="1">
</row>
    <row r="283" ht="20" customHeight="1">
      <c r="A283" s="32" t="s">
        <v>304</v>
      </c>
      <c r="B283" s="32"/>
      <c r="C283" s="33" t="s">
        <v>144</v>
      </c>
      <c r="D283" s="33"/>
      <c r="E283" s="33"/>
      <c r="F283" s="33"/>
      <c r="G283" s="33"/>
    </row>
    <row r="284" ht="20" customHeight="1">
      <c r="A284" s="32" t="s">
        <v>305</v>
      </c>
      <c r="B284" s="32"/>
      <c r="C284" s="33" t="s">
        <v>306</v>
      </c>
      <c r="D284" s="33"/>
      <c r="E284" s="33"/>
      <c r="F284" s="33"/>
      <c r="G284" s="33"/>
    </row>
    <row r="285" ht="25" customHeight="1">
      <c r="A285" s="32" t="s">
        <v>307</v>
      </c>
      <c r="B285" s="32"/>
      <c r="C285" s="33" t="s">
        <v>268</v>
      </c>
      <c r="D285" s="33"/>
      <c r="E285" s="33"/>
      <c r="F285" s="33"/>
      <c r="G285" s="33"/>
    </row>
    <row r="286" ht="15" customHeight="1">
</row>
    <row r="287" ht="25" customHeight="1">
      <c r="A287" s="6" t="s">
        <v>377</v>
      </c>
      <c r="B287" s="6"/>
      <c r="C287" s="6"/>
      <c r="D287" s="6"/>
      <c r="E287" s="6"/>
      <c r="F287" s="6"/>
      <c r="G287" s="6"/>
    </row>
    <row r="288" ht="15" customHeight="1">
</row>
    <row r="289" ht="60" customHeight="1">
      <c r="A289" s="14" t="s">
        <v>205</v>
      </c>
      <c r="B289" s="14" t="s">
        <v>355</v>
      </c>
      <c r="C289" s="14"/>
      <c r="D289" s="14"/>
      <c r="E289" s="14" t="s">
        <v>378</v>
      </c>
      <c r="F289" s="14" t="s">
        <v>379</v>
      </c>
      <c r="G289" s="14" t="s">
        <v>380</v>
      </c>
    </row>
    <row r="290" ht="15" customHeight="1">
      <c r="A290" s="14">
        <v>1</v>
      </c>
      <c r="B290" s="14">
        <v>2</v>
      </c>
      <c r="C290" s="14"/>
      <c r="D290" s="14"/>
      <c r="E290" s="14">
        <v>3</v>
      </c>
      <c r="F290" s="14">
        <v>4</v>
      </c>
      <c r="G290" s="14">
        <v>5</v>
      </c>
    </row>
    <row r="291" ht="20" customHeight="1">
      <c r="A291" s="14" t="s">
        <v>321</v>
      </c>
      <c r="B291" s="15" t="s">
        <v>381</v>
      </c>
      <c r="C291" s="15"/>
      <c r="D291" s="15"/>
      <c r="E291" s="22">
        <v>60000</v>
      </c>
      <c r="F291" s="22">
        <v>100</v>
      </c>
      <c r="G291" s="22">
        <v>60000</v>
      </c>
    </row>
    <row r="292" ht="25" customHeight="1">
      <c r="A292" s="35" t="s">
        <v>338</v>
      </c>
      <c r="B292" s="35"/>
      <c r="C292" s="35"/>
      <c r="D292" s="35"/>
      <c r="E292" s="35"/>
      <c r="F292" s="35"/>
      <c r="G292" s="34">
        <f>SUBTOTAL(9,G291:G291)</f>
      </c>
    </row>
    <row r="293" ht="25" customHeight="1">
</row>
    <row r="294" ht="20" customHeight="1">
      <c r="A294" s="32" t="s">
        <v>304</v>
      </c>
      <c r="B294" s="32"/>
      <c r="C294" s="33" t="s">
        <v>144</v>
      </c>
      <c r="D294" s="33"/>
      <c r="E294" s="33"/>
      <c r="F294" s="33"/>
      <c r="G294" s="33"/>
    </row>
    <row r="295" ht="20" customHeight="1">
      <c r="A295" s="32" t="s">
        <v>305</v>
      </c>
      <c r="B295" s="32"/>
      <c r="C295" s="33" t="s">
        <v>345</v>
      </c>
      <c r="D295" s="33"/>
      <c r="E295" s="33"/>
      <c r="F295" s="33"/>
      <c r="G295" s="33"/>
    </row>
    <row r="296" ht="25" customHeight="1">
      <c r="A296" s="32" t="s">
        <v>307</v>
      </c>
      <c r="B296" s="32"/>
      <c r="C296" s="33" t="s">
        <v>268</v>
      </c>
      <c r="D296" s="33"/>
      <c r="E296" s="33"/>
      <c r="F296" s="33"/>
      <c r="G296" s="33"/>
    </row>
    <row r="297" ht="15" customHeight="1">
</row>
    <row r="298" ht="25" customHeight="1">
      <c r="A298" s="6" t="s">
        <v>377</v>
      </c>
      <c r="B298" s="6"/>
      <c r="C298" s="6"/>
      <c r="D298" s="6"/>
      <c r="E298" s="6"/>
      <c r="F298" s="6"/>
      <c r="G298" s="6"/>
    </row>
    <row r="299" ht="15" customHeight="1">
</row>
    <row r="300" ht="60" customHeight="1">
      <c r="A300" s="14" t="s">
        <v>205</v>
      </c>
      <c r="B300" s="14" t="s">
        <v>355</v>
      </c>
      <c r="C300" s="14"/>
      <c r="D300" s="14"/>
      <c r="E300" s="14" t="s">
        <v>378</v>
      </c>
      <c r="F300" s="14" t="s">
        <v>379</v>
      </c>
      <c r="G300" s="14" t="s">
        <v>380</v>
      </c>
    </row>
    <row r="301" ht="15" customHeight="1">
      <c r="A301" s="14">
        <v>1</v>
      </c>
      <c r="B301" s="14">
        <v>2</v>
      </c>
      <c r="C301" s="14"/>
      <c r="D301" s="14"/>
      <c r="E301" s="14">
        <v>3</v>
      </c>
      <c r="F301" s="14">
        <v>4</v>
      </c>
      <c r="G301" s="14">
        <v>5</v>
      </c>
    </row>
    <row r="302" ht="20" customHeight="1">
      <c r="A302" s="14" t="s">
        <v>322</v>
      </c>
      <c r="B302" s="15" t="s">
        <v>382</v>
      </c>
      <c r="C302" s="15"/>
      <c r="D302" s="15"/>
      <c r="E302" s="22">
        <v>40000</v>
      </c>
      <c r="F302" s="22">
        <v>1</v>
      </c>
      <c r="G302" s="22">
        <v>40000</v>
      </c>
    </row>
    <row r="303" ht="25" customHeight="1">
      <c r="A303" s="35" t="s">
        <v>338</v>
      </c>
      <c r="B303" s="35"/>
      <c r="C303" s="35"/>
      <c r="D303" s="35"/>
      <c r="E303" s="35"/>
      <c r="F303" s="35"/>
      <c r="G303" s="34">
        <f>SUBTOTAL(9,G302:G302)</f>
      </c>
    </row>
    <row r="304" ht="25" customHeight="1">
</row>
    <row r="305" ht="20" customHeight="1">
      <c r="A305" s="32" t="s">
        <v>304</v>
      </c>
      <c r="B305" s="32"/>
      <c r="C305" s="33" t="s">
        <v>141</v>
      </c>
      <c r="D305" s="33"/>
      <c r="E305" s="33"/>
      <c r="F305" s="33"/>
      <c r="G305" s="33"/>
    </row>
    <row r="306" ht="20" customHeight="1">
      <c r="A306" s="32" t="s">
        <v>305</v>
      </c>
      <c r="B306" s="32"/>
      <c r="C306" s="33" t="s">
        <v>306</v>
      </c>
      <c r="D306" s="33"/>
      <c r="E306" s="33"/>
      <c r="F306" s="33"/>
      <c r="G306" s="33"/>
    </row>
    <row r="307" ht="25" customHeight="1">
      <c r="A307" s="32" t="s">
        <v>307</v>
      </c>
      <c r="B307" s="32"/>
      <c r="C307" s="33" t="s">
        <v>268</v>
      </c>
      <c r="D307" s="33"/>
      <c r="E307" s="33"/>
      <c r="F307" s="33"/>
      <c r="G307" s="33"/>
    </row>
    <row r="308" ht="15" customHeight="1">
</row>
    <row r="309" ht="25" customHeight="1">
      <c r="A309" s="6" t="s">
        <v>377</v>
      </c>
      <c r="B309" s="6"/>
      <c r="C309" s="6"/>
      <c r="D309" s="6"/>
      <c r="E309" s="6"/>
      <c r="F309" s="6"/>
      <c r="G309" s="6"/>
    </row>
    <row r="310" ht="15" customHeight="1">
</row>
    <row r="311" ht="60" customHeight="1">
      <c r="A311" s="14" t="s">
        <v>205</v>
      </c>
      <c r="B311" s="14" t="s">
        <v>355</v>
      </c>
      <c r="C311" s="14"/>
      <c r="D311" s="14"/>
      <c r="E311" s="14" t="s">
        <v>378</v>
      </c>
      <c r="F311" s="14" t="s">
        <v>379</v>
      </c>
      <c r="G311" s="14" t="s">
        <v>380</v>
      </c>
    </row>
    <row r="312" ht="15" customHeight="1">
      <c r="A312" s="14">
        <v>1</v>
      </c>
      <c r="B312" s="14">
        <v>2</v>
      </c>
      <c r="C312" s="14"/>
      <c r="D312" s="14"/>
      <c r="E312" s="14">
        <v>3</v>
      </c>
      <c r="F312" s="14">
        <v>4</v>
      </c>
      <c r="G312" s="14">
        <v>5</v>
      </c>
    </row>
    <row r="313" ht="20" customHeight="1">
      <c r="A313" s="14" t="s">
        <v>210</v>
      </c>
      <c r="B313" s="15" t="s">
        <v>383</v>
      </c>
      <c r="C313" s="15"/>
      <c r="D313" s="15"/>
      <c r="E313" s="22">
        <v>71852</v>
      </c>
      <c r="F313" s="22">
        <v>1</v>
      </c>
      <c r="G313" s="22">
        <v>71852</v>
      </c>
    </row>
    <row r="314" ht="20" customHeight="1">
      <c r="A314" s="14" t="s">
        <v>320</v>
      </c>
      <c r="B314" s="15" t="s">
        <v>384</v>
      </c>
      <c r="C314" s="15"/>
      <c r="D314" s="15"/>
      <c r="E314" s="22">
        <v>1152148</v>
      </c>
      <c r="F314" s="22">
        <v>1</v>
      </c>
      <c r="G314" s="22">
        <v>1152148</v>
      </c>
    </row>
    <row r="315" ht="25" customHeight="1">
      <c r="A315" s="35" t="s">
        <v>338</v>
      </c>
      <c r="B315" s="35"/>
      <c r="C315" s="35"/>
      <c r="D315" s="35"/>
      <c r="E315" s="35"/>
      <c r="F315" s="35"/>
      <c r="G315" s="34">
        <f>SUBTOTAL(9,G313:G314)</f>
      </c>
    </row>
    <row r="316" ht="25" customHeight="1">
</row>
    <row r="317" ht="20" customHeight="1">
      <c r="A317" s="32" t="s">
        <v>304</v>
      </c>
      <c r="B317" s="32"/>
      <c r="C317" s="33" t="s">
        <v>147</v>
      </c>
      <c r="D317" s="33"/>
      <c r="E317" s="33"/>
      <c r="F317" s="33"/>
      <c r="G317" s="33"/>
    </row>
    <row r="318" ht="20" customHeight="1">
      <c r="A318" s="32" t="s">
        <v>305</v>
      </c>
      <c r="B318" s="32"/>
      <c r="C318" s="33" t="s">
        <v>345</v>
      </c>
      <c r="D318" s="33"/>
      <c r="E318" s="33"/>
      <c r="F318" s="33"/>
      <c r="G318" s="33"/>
    </row>
    <row r="319" ht="25" customHeight="1">
      <c r="A319" s="32" t="s">
        <v>307</v>
      </c>
      <c r="B319" s="32"/>
      <c r="C319" s="33" t="s">
        <v>268</v>
      </c>
      <c r="D319" s="33"/>
      <c r="E319" s="33"/>
      <c r="F319" s="33"/>
      <c r="G319" s="33"/>
    </row>
    <row r="320" ht="15" customHeight="1">
</row>
    <row r="321" ht="25" customHeight="1">
      <c r="A321" s="6" t="s">
        <v>385</v>
      </c>
      <c r="B321" s="6"/>
      <c r="C321" s="6"/>
      <c r="D321" s="6"/>
      <c r="E321" s="6"/>
      <c r="F321" s="6"/>
      <c r="G321" s="6"/>
    </row>
    <row r="322" ht="15" customHeight="1">
</row>
    <row r="323" ht="60" customHeight="1">
      <c r="A323" s="14" t="s">
        <v>205</v>
      </c>
      <c r="B323" s="14" t="s">
        <v>355</v>
      </c>
      <c r="C323" s="14"/>
      <c r="D323" s="14"/>
      <c r="E323" s="14" t="s">
        <v>378</v>
      </c>
      <c r="F323" s="14" t="s">
        <v>379</v>
      </c>
      <c r="G323" s="14" t="s">
        <v>380</v>
      </c>
    </row>
    <row r="324" ht="15" customHeight="1">
      <c r="A324" s="14">
        <v>1</v>
      </c>
      <c r="B324" s="14">
        <v>2</v>
      </c>
      <c r="C324" s="14"/>
      <c r="D324" s="14"/>
      <c r="E324" s="14">
        <v>3</v>
      </c>
      <c r="F324" s="14">
        <v>4</v>
      </c>
      <c r="G324" s="14">
        <v>5</v>
      </c>
    </row>
    <row r="325" ht="20" customHeight="1">
      <c r="A325" s="14" t="s">
        <v>323</v>
      </c>
      <c r="B325" s="15" t="s">
        <v>382</v>
      </c>
      <c r="C325" s="15"/>
      <c r="D325" s="15"/>
      <c r="E325" s="22">
        <v>35000</v>
      </c>
      <c r="F325" s="22">
        <v>1</v>
      </c>
      <c r="G325" s="22">
        <v>35000</v>
      </c>
    </row>
    <row r="326" ht="25" customHeight="1">
      <c r="A326" s="35" t="s">
        <v>338</v>
      </c>
      <c r="B326" s="35"/>
      <c r="C326" s="35"/>
      <c r="D326" s="35"/>
      <c r="E326" s="35"/>
      <c r="F326" s="35"/>
      <c r="G326" s="34">
        <f>SUBTOTAL(9,G325:G325)</f>
      </c>
    </row>
    <row r="327" ht="25" customHeight="1">
</row>
    <row r="328" ht="20" customHeight="1">
      <c r="A328" s="32" t="s">
        <v>304</v>
      </c>
      <c r="B328" s="32"/>
      <c r="C328" s="33" t="s">
        <v>144</v>
      </c>
      <c r="D328" s="33"/>
      <c r="E328" s="33"/>
      <c r="F328" s="33"/>
      <c r="G328" s="33"/>
    </row>
    <row r="329" ht="20" customHeight="1">
      <c r="A329" s="32" t="s">
        <v>305</v>
      </c>
      <c r="B329" s="32"/>
      <c r="C329" s="33" t="s">
        <v>306</v>
      </c>
      <c r="D329" s="33"/>
      <c r="E329" s="33"/>
      <c r="F329" s="33"/>
      <c r="G329" s="33"/>
    </row>
    <row r="330" ht="25" customHeight="1">
      <c r="A330" s="32" t="s">
        <v>307</v>
      </c>
      <c r="B330" s="32"/>
      <c r="C330" s="33" t="s">
        <v>271</v>
      </c>
      <c r="D330" s="33"/>
      <c r="E330" s="33"/>
      <c r="F330" s="33"/>
      <c r="G330" s="33"/>
    </row>
    <row r="331" ht="15" customHeight="1">
</row>
    <row r="332" ht="25" customHeight="1">
      <c r="A332" s="6" t="s">
        <v>377</v>
      </c>
      <c r="B332" s="6"/>
      <c r="C332" s="6"/>
      <c r="D332" s="6"/>
      <c r="E332" s="6"/>
      <c r="F332" s="6"/>
      <c r="G332" s="6"/>
    </row>
    <row r="333" ht="15" customHeight="1">
</row>
    <row r="334" ht="60" customHeight="1">
      <c r="A334" s="14" t="s">
        <v>205</v>
      </c>
      <c r="B334" s="14" t="s">
        <v>355</v>
      </c>
      <c r="C334" s="14"/>
      <c r="D334" s="14"/>
      <c r="E334" s="14" t="s">
        <v>378</v>
      </c>
      <c r="F334" s="14" t="s">
        <v>379</v>
      </c>
      <c r="G334" s="14" t="s">
        <v>380</v>
      </c>
    </row>
    <row r="335" ht="15" customHeight="1">
      <c r="A335" s="14">
        <v>1</v>
      </c>
      <c r="B335" s="14">
        <v>2</v>
      </c>
      <c r="C335" s="14"/>
      <c r="D335" s="14"/>
      <c r="E335" s="14">
        <v>3</v>
      </c>
      <c r="F335" s="14">
        <v>4</v>
      </c>
      <c r="G335" s="14">
        <v>5</v>
      </c>
    </row>
    <row r="336" ht="20" customHeight="1">
      <c r="A336" s="14" t="s">
        <v>321</v>
      </c>
      <c r="B336" s="15" t="s">
        <v>381</v>
      </c>
      <c r="C336" s="15"/>
      <c r="D336" s="15"/>
      <c r="E336" s="22">
        <v>27322</v>
      </c>
      <c r="F336" s="22">
        <v>100</v>
      </c>
      <c r="G336" s="22">
        <v>27322</v>
      </c>
    </row>
    <row r="337" ht="25" customHeight="1">
      <c r="A337" s="35" t="s">
        <v>338</v>
      </c>
      <c r="B337" s="35"/>
      <c r="C337" s="35"/>
      <c r="D337" s="35"/>
      <c r="E337" s="35"/>
      <c r="F337" s="35"/>
      <c r="G337" s="34">
        <f>SUBTOTAL(9,G336:G336)</f>
      </c>
    </row>
    <row r="338" ht="25" customHeight="1">
</row>
    <row r="339" ht="20" customHeight="1">
      <c r="A339" s="32" t="s">
        <v>304</v>
      </c>
      <c r="B339" s="32"/>
      <c r="C339" s="33" t="s">
        <v>141</v>
      </c>
      <c r="D339" s="33"/>
      <c r="E339" s="33"/>
      <c r="F339" s="33"/>
      <c r="G339" s="33"/>
    </row>
    <row r="340" ht="20" customHeight="1">
      <c r="A340" s="32" t="s">
        <v>305</v>
      </c>
      <c r="B340" s="32"/>
      <c r="C340" s="33" t="s">
        <v>306</v>
      </c>
      <c r="D340" s="33"/>
      <c r="E340" s="33"/>
      <c r="F340" s="33"/>
      <c r="G340" s="33"/>
    </row>
    <row r="341" ht="25" customHeight="1">
      <c r="A341" s="32" t="s">
        <v>307</v>
      </c>
      <c r="B341" s="32"/>
      <c r="C341" s="33" t="s">
        <v>271</v>
      </c>
      <c r="D341" s="33"/>
      <c r="E341" s="33"/>
      <c r="F341" s="33"/>
      <c r="G341" s="33"/>
    </row>
    <row r="342" ht="15" customHeight="1">
</row>
    <row r="343" ht="25" customHeight="1">
      <c r="A343" s="6" t="s">
        <v>377</v>
      </c>
      <c r="B343" s="6"/>
      <c r="C343" s="6"/>
      <c r="D343" s="6"/>
      <c r="E343" s="6"/>
      <c r="F343" s="6"/>
      <c r="G343" s="6"/>
    </row>
    <row r="344" ht="15" customHeight="1">
</row>
    <row r="345" ht="60" customHeight="1">
      <c r="A345" s="14" t="s">
        <v>205</v>
      </c>
      <c r="B345" s="14" t="s">
        <v>355</v>
      </c>
      <c r="C345" s="14"/>
      <c r="D345" s="14"/>
      <c r="E345" s="14" t="s">
        <v>378</v>
      </c>
      <c r="F345" s="14" t="s">
        <v>379</v>
      </c>
      <c r="G345" s="14" t="s">
        <v>380</v>
      </c>
    </row>
    <row r="346" ht="15" customHeight="1">
      <c r="A346" s="14">
        <v>1</v>
      </c>
      <c r="B346" s="14">
        <v>2</v>
      </c>
      <c r="C346" s="14"/>
      <c r="D346" s="14"/>
      <c r="E346" s="14">
        <v>3</v>
      </c>
      <c r="F346" s="14">
        <v>4</v>
      </c>
      <c r="G346" s="14">
        <v>5</v>
      </c>
    </row>
    <row r="347" ht="20" customHeight="1">
      <c r="A347" s="14" t="s">
        <v>210</v>
      </c>
      <c r="B347" s="15" t="s">
        <v>383</v>
      </c>
      <c r="C347" s="15"/>
      <c r="D347" s="15"/>
      <c r="E347" s="22">
        <v>71852</v>
      </c>
      <c r="F347" s="22">
        <v>1</v>
      </c>
      <c r="G347" s="22">
        <v>71852</v>
      </c>
    </row>
    <row r="348" ht="20" customHeight="1">
      <c r="A348" s="14" t="s">
        <v>320</v>
      </c>
      <c r="B348" s="15" t="s">
        <v>384</v>
      </c>
      <c r="C348" s="15"/>
      <c r="D348" s="15"/>
      <c r="E348" s="22">
        <v>1184826</v>
      </c>
      <c r="F348" s="22">
        <v>1</v>
      </c>
      <c r="G348" s="22">
        <v>1184826</v>
      </c>
    </row>
    <row r="349" ht="25" customHeight="1">
      <c r="A349" s="35" t="s">
        <v>338</v>
      </c>
      <c r="B349" s="35"/>
      <c r="C349" s="35"/>
      <c r="D349" s="35"/>
      <c r="E349" s="35"/>
      <c r="F349" s="35"/>
      <c r="G349" s="34">
        <f>SUBTOTAL(9,G347:G348)</f>
      </c>
    </row>
    <row r="350" ht="25" customHeight="1">
</row>
    <row r="351" ht="20" customHeight="1">
      <c r="A351" s="32" t="s">
        <v>304</v>
      </c>
      <c r="B351" s="32"/>
      <c r="C351" s="33" t="s">
        <v>144</v>
      </c>
      <c r="D351" s="33"/>
      <c r="E351" s="33"/>
      <c r="F351" s="33"/>
      <c r="G351" s="33"/>
    </row>
    <row r="352" ht="20" customHeight="1">
      <c r="A352" s="32" t="s">
        <v>305</v>
      </c>
      <c r="B352" s="32"/>
      <c r="C352" s="33" t="s">
        <v>306</v>
      </c>
      <c r="D352" s="33"/>
      <c r="E352" s="33"/>
      <c r="F352" s="33"/>
      <c r="G352" s="33"/>
    </row>
    <row r="353" ht="25" customHeight="1">
      <c r="A353" s="32" t="s">
        <v>307</v>
      </c>
      <c r="B353" s="32"/>
      <c r="C353" s="33" t="s">
        <v>274</v>
      </c>
      <c r="D353" s="33"/>
      <c r="E353" s="33"/>
      <c r="F353" s="33"/>
      <c r="G353" s="33"/>
    </row>
    <row r="354" ht="15" customHeight="1">
</row>
    <row r="355" ht="25" customHeight="1">
      <c r="A355" s="6" t="s">
        <v>377</v>
      </c>
      <c r="B355" s="6"/>
      <c r="C355" s="6"/>
      <c r="D355" s="6"/>
      <c r="E355" s="6"/>
      <c r="F355" s="6"/>
      <c r="G355" s="6"/>
    </row>
    <row r="356" ht="15" customHeight="1">
</row>
    <row r="357" ht="60" customHeight="1">
      <c r="A357" s="14" t="s">
        <v>205</v>
      </c>
      <c r="B357" s="14" t="s">
        <v>355</v>
      </c>
      <c r="C357" s="14"/>
      <c r="D357" s="14"/>
      <c r="E357" s="14" t="s">
        <v>378</v>
      </c>
      <c r="F357" s="14" t="s">
        <v>379</v>
      </c>
      <c r="G357" s="14" t="s">
        <v>380</v>
      </c>
    </row>
    <row r="358" ht="15" customHeight="1">
      <c r="A358" s="14">
        <v>1</v>
      </c>
      <c r="B358" s="14">
        <v>2</v>
      </c>
      <c r="C358" s="14"/>
      <c r="D358" s="14"/>
      <c r="E358" s="14">
        <v>3</v>
      </c>
      <c r="F358" s="14">
        <v>4</v>
      </c>
      <c r="G358" s="14">
        <v>5</v>
      </c>
    </row>
    <row r="359" ht="20" customHeight="1">
      <c r="A359" s="14" t="s">
        <v>321</v>
      </c>
      <c r="B359" s="15" t="s">
        <v>381</v>
      </c>
      <c r="C359" s="15"/>
      <c r="D359" s="15"/>
      <c r="E359" s="22">
        <v>27322</v>
      </c>
      <c r="F359" s="22">
        <v>100</v>
      </c>
      <c r="G359" s="22">
        <v>27322</v>
      </c>
    </row>
    <row r="360" ht="25" customHeight="1">
      <c r="A360" s="35" t="s">
        <v>338</v>
      </c>
      <c r="B360" s="35"/>
      <c r="C360" s="35"/>
      <c r="D360" s="35"/>
      <c r="E360" s="35"/>
      <c r="F360" s="35"/>
      <c r="G360" s="34">
        <f>SUBTOTAL(9,G359:G359)</f>
      </c>
    </row>
    <row r="361" ht="25" customHeight="1">
</row>
    <row r="362" ht="20" customHeight="1">
      <c r="A362" s="32" t="s">
        <v>304</v>
      </c>
      <c r="B362" s="32"/>
      <c r="C362" s="33" t="s">
        <v>141</v>
      </c>
      <c r="D362" s="33"/>
      <c r="E362" s="33"/>
      <c r="F362" s="33"/>
      <c r="G362" s="33"/>
    </row>
    <row r="363" ht="20" customHeight="1">
      <c r="A363" s="32" t="s">
        <v>305</v>
      </c>
      <c r="B363" s="32"/>
      <c r="C363" s="33" t="s">
        <v>306</v>
      </c>
      <c r="D363" s="33"/>
      <c r="E363" s="33"/>
      <c r="F363" s="33"/>
      <c r="G363" s="33"/>
    </row>
    <row r="364" ht="25" customHeight="1">
      <c r="A364" s="32" t="s">
        <v>307</v>
      </c>
      <c r="B364" s="32"/>
      <c r="C364" s="33" t="s">
        <v>274</v>
      </c>
      <c r="D364" s="33"/>
      <c r="E364" s="33"/>
      <c r="F364" s="33"/>
      <c r="G364" s="33"/>
    </row>
    <row r="365" ht="15" customHeight="1">
</row>
    <row r="366" ht="25" customHeight="1">
      <c r="A366" s="6" t="s">
        <v>377</v>
      </c>
      <c r="B366" s="6"/>
      <c r="C366" s="6"/>
      <c r="D366" s="6"/>
      <c r="E366" s="6"/>
      <c r="F366" s="6"/>
      <c r="G366" s="6"/>
    </row>
    <row r="367" ht="15" customHeight="1">
</row>
    <row r="368" ht="60" customHeight="1">
      <c r="A368" s="14" t="s">
        <v>205</v>
      </c>
      <c r="B368" s="14" t="s">
        <v>355</v>
      </c>
      <c r="C368" s="14"/>
      <c r="D368" s="14"/>
      <c r="E368" s="14" t="s">
        <v>378</v>
      </c>
      <c r="F368" s="14" t="s">
        <v>379</v>
      </c>
      <c r="G368" s="14" t="s">
        <v>380</v>
      </c>
    </row>
    <row r="369" ht="15" customHeight="1">
      <c r="A369" s="14">
        <v>1</v>
      </c>
      <c r="B369" s="14">
        <v>2</v>
      </c>
      <c r="C369" s="14"/>
      <c r="D369" s="14"/>
      <c r="E369" s="14">
        <v>3</v>
      </c>
      <c r="F369" s="14">
        <v>4</v>
      </c>
      <c r="G369" s="14">
        <v>5</v>
      </c>
    </row>
    <row r="370" ht="20" customHeight="1">
      <c r="A370" s="14" t="s">
        <v>210</v>
      </c>
      <c r="B370" s="15" t="s">
        <v>383</v>
      </c>
      <c r="C370" s="15"/>
      <c r="D370" s="15"/>
      <c r="E370" s="22">
        <v>71852</v>
      </c>
      <c r="F370" s="22">
        <v>1</v>
      </c>
      <c r="G370" s="22">
        <v>71852</v>
      </c>
    </row>
    <row r="371" ht="20" customHeight="1">
      <c r="A371" s="14" t="s">
        <v>320</v>
      </c>
      <c r="B371" s="15" t="s">
        <v>384</v>
      </c>
      <c r="C371" s="15"/>
      <c r="D371" s="15"/>
      <c r="E371" s="22">
        <v>1184826</v>
      </c>
      <c r="F371" s="22">
        <v>1</v>
      </c>
      <c r="G371" s="22">
        <v>1184826</v>
      </c>
    </row>
    <row r="372" ht="25" customHeight="1">
      <c r="A372" s="35" t="s">
        <v>338</v>
      </c>
      <c r="B372" s="35"/>
      <c r="C372" s="35"/>
      <c r="D372" s="35"/>
      <c r="E372" s="35"/>
      <c r="F372" s="35"/>
      <c r="G372" s="34">
        <f>SUBTOTAL(9,G370:G371)</f>
      </c>
    </row>
    <row r="373" ht="25" customHeight="1">
</row>
    <row r="374" ht="25" customHeight="1">
      <c r="A374" s="32" t="s">
        <v>304</v>
      </c>
      <c r="B374" s="32"/>
      <c r="C374" s="33"/>
      <c r="D374" s="33"/>
      <c r="E374" s="33"/>
      <c r="F374" s="33"/>
      <c r="G374" s="33"/>
    </row>
    <row r="375" ht="25" customHeight="1">
      <c r="A375" s="32" t="s">
        <v>305</v>
      </c>
      <c r="B375" s="32"/>
      <c r="C375" s="33"/>
      <c r="D375" s="33"/>
      <c r="E375" s="33"/>
      <c r="F375" s="33"/>
      <c r="G375" s="33"/>
    </row>
    <row r="376" ht="25" customHeight="1">
      <c r="A376" s="32" t="s">
        <v>307</v>
      </c>
      <c r="B376" s="32"/>
      <c r="C376" s="33"/>
      <c r="D376" s="33"/>
      <c r="E376" s="33"/>
      <c r="F376" s="33"/>
      <c r="G376" s="33"/>
    </row>
    <row r="377" ht="15" customHeight="1">
</row>
    <row r="378" ht="25" customHeight="1">
      <c r="A378" s="6" t="s">
        <v>386</v>
      </c>
      <c r="B378" s="6"/>
      <c r="C378" s="6"/>
      <c r="D378" s="6"/>
      <c r="E378" s="6"/>
      <c r="F378" s="6"/>
      <c r="G378" s="6"/>
    </row>
    <row r="379" ht="15" customHeight="1">
</row>
    <row r="380" ht="50" customHeight="1">
      <c r="A380" s="14" t="s">
        <v>205</v>
      </c>
      <c r="B380" s="14" t="s">
        <v>40</v>
      </c>
      <c r="C380" s="14"/>
      <c r="D380" s="14"/>
      <c r="E380" s="14" t="s">
        <v>351</v>
      </c>
      <c r="F380" s="14" t="s">
        <v>352</v>
      </c>
      <c r="G380" s="14" t="s">
        <v>353</v>
      </c>
    </row>
    <row r="381" ht="25" customHeight="1">
      <c r="A381" s="14" t="s">
        <v>56</v>
      </c>
      <c r="B381" s="14" t="s">
        <v>56</v>
      </c>
      <c r="C381" s="14" t="s">
        <v>56</v>
      </c>
      <c r="D381" s="14" t="s">
        <v>56</v>
      </c>
      <c r="E381" s="14" t="s">
        <v>56</v>
      </c>
      <c r="F381" s="14" t="s">
        <v>56</v>
      </c>
      <c r="G381" s="14" t="s">
        <v>56</v>
      </c>
    </row>
    <row r="382" ht="25" customHeight="1">
</row>
    <row r="383" ht="25" customHeight="1">
      <c r="A383" s="32" t="s">
        <v>304</v>
      </c>
      <c r="B383" s="32"/>
      <c r="C383" s="33"/>
      <c r="D383" s="33"/>
      <c r="E383" s="33"/>
      <c r="F383" s="33"/>
      <c r="G383" s="33"/>
    </row>
    <row r="384" ht="25" customHeight="1">
      <c r="A384" s="32" t="s">
        <v>305</v>
      </c>
      <c r="B384" s="32"/>
      <c r="C384" s="33"/>
      <c r="D384" s="33"/>
      <c r="E384" s="33"/>
      <c r="F384" s="33"/>
      <c r="G384" s="33"/>
    </row>
    <row r="385" ht="25" customHeight="1">
      <c r="A385" s="32" t="s">
        <v>307</v>
      </c>
      <c r="B385" s="32"/>
      <c r="C385" s="33"/>
      <c r="D385" s="33"/>
      <c r="E385" s="33"/>
      <c r="F385" s="33"/>
      <c r="G385" s="33"/>
    </row>
    <row r="386" ht="15" customHeight="1">
</row>
    <row r="387" ht="25" customHeight="1">
      <c r="A387" s="6" t="s">
        <v>386</v>
      </c>
      <c r="B387" s="6"/>
      <c r="C387" s="6"/>
      <c r="D387" s="6"/>
      <c r="E387" s="6"/>
      <c r="F387" s="6"/>
      <c r="G387" s="6"/>
    </row>
    <row r="388" ht="15" customHeight="1">
</row>
    <row r="389" ht="50" customHeight="1">
      <c r="A389" s="14" t="s">
        <v>205</v>
      </c>
      <c r="B389" s="14" t="s">
        <v>40</v>
      </c>
      <c r="C389" s="14"/>
      <c r="D389" s="14"/>
      <c r="E389" s="14" t="s">
        <v>351</v>
      </c>
      <c r="F389" s="14" t="s">
        <v>352</v>
      </c>
      <c r="G389" s="14" t="s">
        <v>353</v>
      </c>
    </row>
    <row r="390" ht="25" customHeight="1">
      <c r="A390" s="14" t="s">
        <v>56</v>
      </c>
      <c r="B390" s="14" t="s">
        <v>56</v>
      </c>
      <c r="C390" s="14" t="s">
        <v>56</v>
      </c>
      <c r="D390" s="14" t="s">
        <v>56</v>
      </c>
      <c r="E390" s="14" t="s">
        <v>56</v>
      </c>
      <c r="F390" s="14" t="s">
        <v>56</v>
      </c>
      <c r="G390" s="14" t="s">
        <v>56</v>
      </c>
    </row>
    <row r="391" ht="25" customHeight="1">
</row>
    <row r="392" ht="25" customHeight="1">
      <c r="A392" s="32" t="s">
        <v>304</v>
      </c>
      <c r="B392" s="32"/>
      <c r="C392" s="33"/>
      <c r="D392" s="33"/>
      <c r="E392" s="33"/>
      <c r="F392" s="33"/>
      <c r="G392" s="33"/>
    </row>
    <row r="393" ht="25" customHeight="1">
      <c r="A393" s="32" t="s">
        <v>305</v>
      </c>
      <c r="B393" s="32"/>
      <c r="C393" s="33"/>
      <c r="D393" s="33"/>
      <c r="E393" s="33"/>
      <c r="F393" s="33"/>
      <c r="G393" s="33"/>
    </row>
    <row r="394" ht="25" customHeight="1">
      <c r="A394" s="32" t="s">
        <v>307</v>
      </c>
      <c r="B394" s="32"/>
      <c r="C394" s="33"/>
      <c r="D394" s="33"/>
      <c r="E394" s="33"/>
      <c r="F394" s="33"/>
      <c r="G394" s="33"/>
    </row>
    <row r="395" ht="15" customHeight="1">
</row>
    <row r="396" ht="25" customHeight="1">
      <c r="A396" s="6" t="s">
        <v>386</v>
      </c>
      <c r="B396" s="6"/>
      <c r="C396" s="6"/>
      <c r="D396" s="6"/>
      <c r="E396" s="6"/>
      <c r="F396" s="6"/>
      <c r="G396" s="6"/>
    </row>
    <row r="397" ht="15" customHeight="1">
</row>
    <row r="398" ht="50" customHeight="1">
      <c r="A398" s="14" t="s">
        <v>205</v>
      </c>
      <c r="B398" s="14" t="s">
        <v>40</v>
      </c>
      <c r="C398" s="14"/>
      <c r="D398" s="14"/>
      <c r="E398" s="14" t="s">
        <v>351</v>
      </c>
      <c r="F398" s="14" t="s">
        <v>352</v>
      </c>
      <c r="G398" s="14" t="s">
        <v>353</v>
      </c>
    </row>
    <row r="399" ht="25" customHeight="1">
      <c r="A399" s="14" t="s">
        <v>56</v>
      </c>
      <c r="B399" s="14" t="s">
        <v>56</v>
      </c>
      <c r="C399" s="14" t="s">
        <v>56</v>
      </c>
      <c r="D399" s="14" t="s">
        <v>56</v>
      </c>
      <c r="E399" s="14" t="s">
        <v>56</v>
      </c>
      <c r="F399" s="14" t="s">
        <v>56</v>
      </c>
      <c r="G399" s="14" t="s">
        <v>56</v>
      </c>
    </row>
    <row r="400" ht="25" customHeight="1">
</row>
    <row r="401" ht="25" customHeight="1">
      <c r="A401" s="32" t="s">
        <v>304</v>
      </c>
      <c r="B401" s="32"/>
      <c r="C401" s="33"/>
      <c r="D401" s="33"/>
      <c r="E401" s="33"/>
      <c r="F401" s="33"/>
      <c r="G401" s="33"/>
    </row>
    <row r="402" ht="25" customHeight="1">
      <c r="A402" s="32" t="s">
        <v>305</v>
      </c>
      <c r="B402" s="32"/>
      <c r="C402" s="33"/>
      <c r="D402" s="33"/>
      <c r="E402" s="33"/>
      <c r="F402" s="33"/>
      <c r="G402" s="33"/>
    </row>
    <row r="403" ht="25" customHeight="1">
      <c r="A403" s="32" t="s">
        <v>307</v>
      </c>
      <c r="B403" s="32"/>
      <c r="C403" s="33"/>
      <c r="D403" s="33"/>
      <c r="E403" s="33"/>
      <c r="F403" s="33"/>
      <c r="G403" s="33"/>
    </row>
    <row r="404" ht="15" customHeight="1">
</row>
    <row r="405" ht="25" customHeight="1">
      <c r="A405" s="6" t="s">
        <v>387</v>
      </c>
      <c r="B405" s="6"/>
      <c r="C405" s="6"/>
      <c r="D405" s="6"/>
      <c r="E405" s="6"/>
      <c r="F405" s="6"/>
      <c r="G405" s="6"/>
    </row>
    <row r="406" ht="15" customHeight="1">
</row>
    <row r="407" ht="50" customHeight="1">
      <c r="A407" s="14" t="s">
        <v>205</v>
      </c>
      <c r="B407" s="14" t="s">
        <v>40</v>
      </c>
      <c r="C407" s="14"/>
      <c r="D407" s="14"/>
      <c r="E407" s="14" t="s">
        <v>351</v>
      </c>
      <c r="F407" s="14" t="s">
        <v>352</v>
      </c>
      <c r="G407" s="14" t="s">
        <v>353</v>
      </c>
    </row>
    <row r="408" ht="25" customHeight="1">
      <c r="A408" s="14" t="s">
        <v>56</v>
      </c>
      <c r="B408" s="14" t="s">
        <v>56</v>
      </c>
      <c r="C408" s="14" t="s">
        <v>56</v>
      </c>
      <c r="D408" s="14" t="s">
        <v>56</v>
      </c>
      <c r="E408" s="14" t="s">
        <v>56</v>
      </c>
      <c r="F408" s="14" t="s">
        <v>56</v>
      </c>
      <c r="G408" s="14" t="s">
        <v>56</v>
      </c>
    </row>
    <row r="409" ht="25" customHeight="1">
</row>
    <row r="410" ht="25" customHeight="1">
      <c r="A410" s="32" t="s">
        <v>304</v>
      </c>
      <c r="B410" s="32"/>
      <c r="C410" s="33"/>
      <c r="D410" s="33"/>
      <c r="E410" s="33"/>
      <c r="F410" s="33"/>
      <c r="G410" s="33"/>
    </row>
    <row r="411" ht="25" customHeight="1">
      <c r="A411" s="32" t="s">
        <v>305</v>
      </c>
      <c r="B411" s="32"/>
      <c r="C411" s="33"/>
      <c r="D411" s="33"/>
      <c r="E411" s="33"/>
      <c r="F411" s="33"/>
      <c r="G411" s="33"/>
    </row>
    <row r="412" ht="25" customHeight="1">
      <c r="A412" s="32" t="s">
        <v>307</v>
      </c>
      <c r="B412" s="32"/>
      <c r="C412" s="33"/>
      <c r="D412" s="33"/>
      <c r="E412" s="33"/>
      <c r="F412" s="33"/>
      <c r="G412" s="33"/>
    </row>
    <row r="413" ht="15" customHeight="1">
</row>
    <row r="414" ht="25" customHeight="1">
      <c r="A414" s="6" t="s">
        <v>387</v>
      </c>
      <c r="B414" s="6"/>
      <c r="C414" s="6"/>
      <c r="D414" s="6"/>
      <c r="E414" s="6"/>
      <c r="F414" s="6"/>
      <c r="G414" s="6"/>
    </row>
    <row r="415" ht="15" customHeight="1">
</row>
    <row r="416" ht="50" customHeight="1">
      <c r="A416" s="14" t="s">
        <v>205</v>
      </c>
      <c r="B416" s="14" t="s">
        <v>40</v>
      </c>
      <c r="C416" s="14"/>
      <c r="D416" s="14"/>
      <c r="E416" s="14" t="s">
        <v>351</v>
      </c>
      <c r="F416" s="14" t="s">
        <v>352</v>
      </c>
      <c r="G416" s="14" t="s">
        <v>353</v>
      </c>
    </row>
    <row r="417" ht="25" customHeight="1">
      <c r="A417" s="14" t="s">
        <v>56</v>
      </c>
      <c r="B417" s="14" t="s">
        <v>56</v>
      </c>
      <c r="C417" s="14" t="s">
        <v>56</v>
      </c>
      <c r="D417" s="14" t="s">
        <v>56</v>
      </c>
      <c r="E417" s="14" t="s">
        <v>56</v>
      </c>
      <c r="F417" s="14" t="s">
        <v>56</v>
      </c>
      <c r="G417" s="14" t="s">
        <v>56</v>
      </c>
    </row>
    <row r="418" ht="25" customHeight="1">
</row>
    <row r="419" ht="25" customHeight="1">
      <c r="A419" s="32" t="s">
        <v>304</v>
      </c>
      <c r="B419" s="32"/>
      <c r="C419" s="33"/>
      <c r="D419" s="33"/>
      <c r="E419" s="33"/>
      <c r="F419" s="33"/>
      <c r="G419" s="33"/>
    </row>
    <row r="420" ht="25" customHeight="1">
      <c r="A420" s="32" t="s">
        <v>305</v>
      </c>
      <c r="B420" s="32"/>
      <c r="C420" s="33"/>
      <c r="D420" s="33"/>
      <c r="E420" s="33"/>
      <c r="F420" s="33"/>
      <c r="G420" s="33"/>
    </row>
    <row r="421" ht="25" customHeight="1">
      <c r="A421" s="32" t="s">
        <v>307</v>
      </c>
      <c r="B421" s="32"/>
      <c r="C421" s="33"/>
      <c r="D421" s="33"/>
      <c r="E421" s="33"/>
      <c r="F421" s="33"/>
      <c r="G421" s="33"/>
    </row>
    <row r="422" ht="15" customHeight="1">
</row>
    <row r="423" ht="25" customHeight="1">
      <c r="A423" s="6" t="s">
        <v>387</v>
      </c>
      <c r="B423" s="6"/>
      <c r="C423" s="6"/>
      <c r="D423" s="6"/>
      <c r="E423" s="6"/>
      <c r="F423" s="6"/>
      <c r="G423" s="6"/>
    </row>
    <row r="424" ht="15" customHeight="1">
</row>
    <row r="425" ht="50" customHeight="1">
      <c r="A425" s="14" t="s">
        <v>205</v>
      </c>
      <c r="B425" s="14" t="s">
        <v>40</v>
      </c>
      <c r="C425" s="14"/>
      <c r="D425" s="14"/>
      <c r="E425" s="14" t="s">
        <v>351</v>
      </c>
      <c r="F425" s="14" t="s">
        <v>352</v>
      </c>
      <c r="G425" s="14" t="s">
        <v>353</v>
      </c>
    </row>
    <row r="426" ht="25" customHeight="1">
      <c r="A426" s="14" t="s">
        <v>56</v>
      </c>
      <c r="B426" s="14" t="s">
        <v>56</v>
      </c>
      <c r="C426" s="14" t="s">
        <v>56</v>
      </c>
      <c r="D426" s="14" t="s">
        <v>56</v>
      </c>
      <c r="E426" s="14" t="s">
        <v>56</v>
      </c>
      <c r="F426" s="14" t="s">
        <v>56</v>
      </c>
      <c r="G426" s="14" t="s">
        <v>56</v>
      </c>
    </row>
    <row r="427" ht="0" customHeight="1">
</row>
  </sheetData>
  <sheetProtection password="9E96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F11"/>
    <mergeCell ref="A13:B13"/>
    <mergeCell ref="C13:G13"/>
    <mergeCell ref="A14:B14"/>
    <mergeCell ref="C14:G14"/>
    <mergeCell ref="A15:B15"/>
    <mergeCell ref="C15:G15"/>
    <mergeCell ref="A17:G17"/>
    <mergeCell ref="B19:C19"/>
    <mergeCell ref="A22:B22"/>
    <mergeCell ref="C22:G22"/>
    <mergeCell ref="A23:B23"/>
    <mergeCell ref="C23:G23"/>
    <mergeCell ref="A24:B24"/>
    <mergeCell ref="C24:G24"/>
    <mergeCell ref="A26:G26"/>
    <mergeCell ref="B28:C28"/>
    <mergeCell ref="B29:C29"/>
    <mergeCell ref="B30:C30"/>
    <mergeCell ref="A31:F31"/>
    <mergeCell ref="A33:B33"/>
    <mergeCell ref="C33:G33"/>
    <mergeCell ref="A34:B34"/>
    <mergeCell ref="C34:G34"/>
    <mergeCell ref="A35:B35"/>
    <mergeCell ref="C35:G35"/>
    <mergeCell ref="A37:G37"/>
    <mergeCell ref="B39:C39"/>
    <mergeCell ref="B40:C40"/>
    <mergeCell ref="B41:C41"/>
    <mergeCell ref="A42:F42"/>
    <mergeCell ref="A44:B44"/>
    <mergeCell ref="C44:G44"/>
    <mergeCell ref="A45:B45"/>
    <mergeCell ref="C45:G45"/>
    <mergeCell ref="A46:B46"/>
    <mergeCell ref="C46:G46"/>
    <mergeCell ref="A48:G48"/>
    <mergeCell ref="B50:C50"/>
    <mergeCell ref="B51:C51"/>
    <mergeCell ref="B52:C52"/>
    <mergeCell ref="A53:F53"/>
    <mergeCell ref="A55:B55"/>
    <mergeCell ref="C55:G55"/>
    <mergeCell ref="A56:B56"/>
    <mergeCell ref="C56:G56"/>
    <mergeCell ref="A57:B57"/>
    <mergeCell ref="C57:G57"/>
    <mergeCell ref="A59:G59"/>
    <mergeCell ref="B61:C61"/>
    <mergeCell ref="A64:B64"/>
    <mergeCell ref="C64:G64"/>
    <mergeCell ref="A65:B65"/>
    <mergeCell ref="C65:G65"/>
    <mergeCell ref="A66:B66"/>
    <mergeCell ref="C66:G66"/>
    <mergeCell ref="A68:G68"/>
    <mergeCell ref="B70:C70"/>
    <mergeCell ref="B71:C71"/>
    <mergeCell ref="B72:C72"/>
    <mergeCell ref="A73:F73"/>
    <mergeCell ref="A75:B75"/>
    <mergeCell ref="C75:G75"/>
    <mergeCell ref="A76:B76"/>
    <mergeCell ref="C76:G76"/>
    <mergeCell ref="A77:B77"/>
    <mergeCell ref="C77:G77"/>
    <mergeCell ref="A79:G79"/>
    <mergeCell ref="B81:E81"/>
    <mergeCell ref="B82:E82"/>
    <mergeCell ref="B83:E83"/>
    <mergeCell ref="B84:E84"/>
    <mergeCell ref="B85:E85"/>
    <mergeCell ref="B86:E86"/>
    <mergeCell ref="B87:E87"/>
    <mergeCell ref="B88:E88"/>
    <mergeCell ref="A89:F89"/>
    <mergeCell ref="A91:B91"/>
    <mergeCell ref="C91:G91"/>
    <mergeCell ref="A92:B92"/>
    <mergeCell ref="C92:G92"/>
    <mergeCell ref="A93:B93"/>
    <mergeCell ref="C93:G93"/>
    <mergeCell ref="A95:G95"/>
    <mergeCell ref="B97:E97"/>
    <mergeCell ref="B98:E98"/>
    <mergeCell ref="B99:E99"/>
    <mergeCell ref="B100:E100"/>
    <mergeCell ref="B101:E101"/>
    <mergeCell ref="B102:E102"/>
    <mergeCell ref="B103:E103"/>
    <mergeCell ref="B104:E104"/>
    <mergeCell ref="A105:F105"/>
    <mergeCell ref="A107:B107"/>
    <mergeCell ref="C107:G107"/>
    <mergeCell ref="A108:B108"/>
    <mergeCell ref="C108:G108"/>
    <mergeCell ref="A109:B109"/>
    <mergeCell ref="C109:G109"/>
    <mergeCell ref="A111:G111"/>
    <mergeCell ref="B113:E113"/>
    <mergeCell ref="B114:E114"/>
    <mergeCell ref="B115:E115"/>
    <mergeCell ref="B116:E116"/>
    <mergeCell ref="B117:E117"/>
    <mergeCell ref="B118:E118"/>
    <mergeCell ref="B119:E119"/>
    <mergeCell ref="B120:E120"/>
    <mergeCell ref="B121:E121"/>
    <mergeCell ref="B122:E122"/>
    <mergeCell ref="B123:E123"/>
    <mergeCell ref="B124:E124"/>
    <mergeCell ref="B125:E125"/>
    <mergeCell ref="B126:E126"/>
    <mergeCell ref="B127:E127"/>
    <mergeCell ref="B128:E128"/>
    <mergeCell ref="B129:E129"/>
    <mergeCell ref="B130:E130"/>
    <mergeCell ref="B131:E131"/>
    <mergeCell ref="B132:E132"/>
    <mergeCell ref="B133:E133"/>
    <mergeCell ref="B134:E134"/>
    <mergeCell ref="B135:E135"/>
    <mergeCell ref="B136:E136"/>
    <mergeCell ref="B137:E137"/>
    <mergeCell ref="B138:E138"/>
    <mergeCell ref="B139:E139"/>
    <mergeCell ref="B140:E140"/>
    <mergeCell ref="B141:E141"/>
    <mergeCell ref="B142:E142"/>
    <mergeCell ref="B143:E143"/>
    <mergeCell ref="B144:E144"/>
    <mergeCell ref="B145:E145"/>
    <mergeCell ref="B146:E146"/>
    <mergeCell ref="B147:E147"/>
    <mergeCell ref="B148:E148"/>
    <mergeCell ref="B149:E149"/>
    <mergeCell ref="B150:E150"/>
    <mergeCell ref="B151:E151"/>
    <mergeCell ref="B152:E152"/>
    <mergeCell ref="B153:E153"/>
    <mergeCell ref="B154:E154"/>
    <mergeCell ref="B155:E155"/>
    <mergeCell ref="B156:E156"/>
    <mergeCell ref="B157:E157"/>
    <mergeCell ref="B158:E158"/>
    <mergeCell ref="A159:F159"/>
    <mergeCell ref="A161:B161"/>
    <mergeCell ref="C161:G161"/>
    <mergeCell ref="A162:B162"/>
    <mergeCell ref="C162:G162"/>
    <mergeCell ref="A163:B163"/>
    <mergeCell ref="C163:G163"/>
    <mergeCell ref="A165:G165"/>
    <mergeCell ref="B167:E167"/>
    <mergeCell ref="B168:E168"/>
    <mergeCell ref="B169:E169"/>
    <mergeCell ref="B170:E170"/>
    <mergeCell ref="B171:E171"/>
    <mergeCell ref="B172:E172"/>
    <mergeCell ref="B173:E173"/>
    <mergeCell ref="B174:E174"/>
    <mergeCell ref="B175:E175"/>
    <mergeCell ref="B176:E176"/>
    <mergeCell ref="B177:E177"/>
    <mergeCell ref="B178:E178"/>
    <mergeCell ref="B179:E179"/>
    <mergeCell ref="B180:E180"/>
    <mergeCell ref="B181:E181"/>
    <mergeCell ref="B182:E182"/>
    <mergeCell ref="B183:E183"/>
    <mergeCell ref="B184:E184"/>
    <mergeCell ref="B185:E185"/>
    <mergeCell ref="B186:E186"/>
    <mergeCell ref="B187:E187"/>
    <mergeCell ref="B188:E188"/>
    <mergeCell ref="B189:E189"/>
    <mergeCell ref="B190:E190"/>
    <mergeCell ref="B191:E191"/>
    <mergeCell ref="B192:E192"/>
    <mergeCell ref="B193:E193"/>
    <mergeCell ref="B194:E194"/>
    <mergeCell ref="B195:E195"/>
    <mergeCell ref="B196:E196"/>
    <mergeCell ref="B197:E197"/>
    <mergeCell ref="B198:E198"/>
    <mergeCell ref="B199:E199"/>
    <mergeCell ref="B200:E200"/>
    <mergeCell ref="B201:E201"/>
    <mergeCell ref="B202:E202"/>
    <mergeCell ref="B203:E203"/>
    <mergeCell ref="B204:E204"/>
    <mergeCell ref="B205:E205"/>
    <mergeCell ref="B206:E206"/>
    <mergeCell ref="B207:E207"/>
    <mergeCell ref="B208:E208"/>
    <mergeCell ref="A209:F209"/>
    <mergeCell ref="A211:B211"/>
    <mergeCell ref="C211:G211"/>
    <mergeCell ref="A212:B212"/>
    <mergeCell ref="C212:G212"/>
    <mergeCell ref="A213:B213"/>
    <mergeCell ref="C213:G213"/>
    <mergeCell ref="A215:G215"/>
    <mergeCell ref="B217:E217"/>
    <mergeCell ref="B218:E218"/>
    <mergeCell ref="B219:E219"/>
    <mergeCell ref="B220:E220"/>
    <mergeCell ref="B221:E221"/>
    <mergeCell ref="B222:E222"/>
    <mergeCell ref="B223:E223"/>
    <mergeCell ref="B224:E224"/>
    <mergeCell ref="B225:E225"/>
    <mergeCell ref="B226:E226"/>
    <mergeCell ref="B227:E227"/>
    <mergeCell ref="B228:E228"/>
    <mergeCell ref="B229:E229"/>
    <mergeCell ref="B230:E230"/>
    <mergeCell ref="B231:E231"/>
    <mergeCell ref="B232:E232"/>
    <mergeCell ref="B233:E233"/>
    <mergeCell ref="B234:E234"/>
    <mergeCell ref="B235:E235"/>
    <mergeCell ref="B236:E236"/>
    <mergeCell ref="B237:E237"/>
    <mergeCell ref="B238:E238"/>
    <mergeCell ref="B239:E239"/>
    <mergeCell ref="B240:E240"/>
    <mergeCell ref="B241:E241"/>
    <mergeCell ref="B242:E242"/>
    <mergeCell ref="B243:E243"/>
    <mergeCell ref="B244:E244"/>
    <mergeCell ref="B245:E245"/>
    <mergeCell ref="B246:E246"/>
    <mergeCell ref="B247:E247"/>
    <mergeCell ref="B248:E248"/>
    <mergeCell ref="B249:E249"/>
    <mergeCell ref="B250:E250"/>
    <mergeCell ref="B251:E251"/>
    <mergeCell ref="B252:E252"/>
    <mergeCell ref="B253:E253"/>
    <mergeCell ref="A254:F254"/>
    <mergeCell ref="A256:B256"/>
    <mergeCell ref="C256:G256"/>
    <mergeCell ref="A257:B257"/>
    <mergeCell ref="C257:G257"/>
    <mergeCell ref="A258:B258"/>
    <mergeCell ref="C258:G258"/>
    <mergeCell ref="A260:G260"/>
    <mergeCell ref="B262:D262"/>
    <mergeCell ref="A265:B265"/>
    <mergeCell ref="C265:G265"/>
    <mergeCell ref="A266:B266"/>
    <mergeCell ref="C266:G266"/>
    <mergeCell ref="A267:B267"/>
    <mergeCell ref="C267:G267"/>
    <mergeCell ref="A269:G269"/>
    <mergeCell ref="B271:D271"/>
    <mergeCell ref="A274:B274"/>
    <mergeCell ref="C274:G274"/>
    <mergeCell ref="A275:B275"/>
    <mergeCell ref="C275:G275"/>
    <mergeCell ref="A276:B276"/>
    <mergeCell ref="C276:G276"/>
    <mergeCell ref="A278:G278"/>
    <mergeCell ref="B280:D280"/>
    <mergeCell ref="A283:B283"/>
    <mergeCell ref="C283:G283"/>
    <mergeCell ref="A284:B284"/>
    <mergeCell ref="C284:G284"/>
    <mergeCell ref="A285:B285"/>
    <mergeCell ref="C285:G285"/>
    <mergeCell ref="A287:G287"/>
    <mergeCell ref="B289:D289"/>
    <mergeCell ref="B290:D290"/>
    <mergeCell ref="B291:D291"/>
    <mergeCell ref="A292:F292"/>
    <mergeCell ref="A294:B294"/>
    <mergeCell ref="C294:G294"/>
    <mergeCell ref="A295:B295"/>
    <mergeCell ref="C295:G295"/>
    <mergeCell ref="A296:B296"/>
    <mergeCell ref="C296:G296"/>
    <mergeCell ref="A298:G298"/>
    <mergeCell ref="B300:D300"/>
    <mergeCell ref="B301:D301"/>
    <mergeCell ref="B302:D302"/>
    <mergeCell ref="A303:F303"/>
    <mergeCell ref="A305:B305"/>
    <mergeCell ref="C305:G305"/>
    <mergeCell ref="A306:B306"/>
    <mergeCell ref="C306:G306"/>
    <mergeCell ref="A307:B307"/>
    <mergeCell ref="C307:G307"/>
    <mergeCell ref="A309:G309"/>
    <mergeCell ref="B311:D311"/>
    <mergeCell ref="B312:D312"/>
    <mergeCell ref="B313:D313"/>
    <mergeCell ref="B314:D314"/>
    <mergeCell ref="A315:F315"/>
    <mergeCell ref="A317:B317"/>
    <mergeCell ref="C317:G317"/>
    <mergeCell ref="A318:B318"/>
    <mergeCell ref="C318:G318"/>
    <mergeCell ref="A319:B319"/>
    <mergeCell ref="C319:G319"/>
    <mergeCell ref="A321:G321"/>
    <mergeCell ref="B323:D323"/>
    <mergeCell ref="B324:D324"/>
    <mergeCell ref="B325:D325"/>
    <mergeCell ref="A326:F326"/>
    <mergeCell ref="A328:B328"/>
    <mergeCell ref="C328:G328"/>
    <mergeCell ref="A329:B329"/>
    <mergeCell ref="C329:G329"/>
    <mergeCell ref="A330:B330"/>
    <mergeCell ref="C330:G330"/>
    <mergeCell ref="A332:G332"/>
    <mergeCell ref="B334:D334"/>
    <mergeCell ref="B335:D335"/>
    <mergeCell ref="B336:D336"/>
    <mergeCell ref="A337:F337"/>
    <mergeCell ref="A339:B339"/>
    <mergeCell ref="C339:G339"/>
    <mergeCell ref="A340:B340"/>
    <mergeCell ref="C340:G340"/>
    <mergeCell ref="A341:B341"/>
    <mergeCell ref="C341:G341"/>
    <mergeCell ref="A343:G343"/>
    <mergeCell ref="B345:D345"/>
    <mergeCell ref="B346:D346"/>
    <mergeCell ref="B347:D347"/>
    <mergeCell ref="B348:D348"/>
    <mergeCell ref="A349:F349"/>
    <mergeCell ref="A351:B351"/>
    <mergeCell ref="C351:G351"/>
    <mergeCell ref="A352:B352"/>
    <mergeCell ref="C352:G352"/>
    <mergeCell ref="A353:B353"/>
    <mergeCell ref="C353:G353"/>
    <mergeCell ref="A355:G355"/>
    <mergeCell ref="B357:D357"/>
    <mergeCell ref="B358:D358"/>
    <mergeCell ref="B359:D359"/>
    <mergeCell ref="A360:F360"/>
    <mergeCell ref="A362:B362"/>
    <mergeCell ref="C362:G362"/>
    <mergeCell ref="A363:B363"/>
    <mergeCell ref="C363:G363"/>
    <mergeCell ref="A364:B364"/>
    <mergeCell ref="C364:G364"/>
    <mergeCell ref="A366:G366"/>
    <mergeCell ref="B368:D368"/>
    <mergeCell ref="B369:D369"/>
    <mergeCell ref="B370:D370"/>
    <mergeCell ref="B371:D371"/>
    <mergeCell ref="A372:F372"/>
    <mergeCell ref="A374:B374"/>
    <mergeCell ref="C374:G374"/>
    <mergeCell ref="A375:B375"/>
    <mergeCell ref="C375:G375"/>
    <mergeCell ref="A376:B376"/>
    <mergeCell ref="C376:G376"/>
    <mergeCell ref="A378:G378"/>
    <mergeCell ref="B380:D380"/>
    <mergeCell ref="A383:B383"/>
    <mergeCell ref="C383:G383"/>
    <mergeCell ref="A384:B384"/>
    <mergeCell ref="C384:G384"/>
    <mergeCell ref="A385:B385"/>
    <mergeCell ref="C385:G385"/>
    <mergeCell ref="A387:G387"/>
    <mergeCell ref="B389:D389"/>
    <mergeCell ref="A392:B392"/>
    <mergeCell ref="C392:G392"/>
    <mergeCell ref="A393:B393"/>
    <mergeCell ref="C393:G393"/>
    <mergeCell ref="A394:B394"/>
    <mergeCell ref="C394:G394"/>
    <mergeCell ref="A396:G396"/>
    <mergeCell ref="B398:D398"/>
    <mergeCell ref="A401:B401"/>
    <mergeCell ref="C401:G401"/>
    <mergeCell ref="A402:B402"/>
    <mergeCell ref="C402:G402"/>
    <mergeCell ref="A403:B403"/>
    <mergeCell ref="C403:G403"/>
    <mergeCell ref="A405:G405"/>
    <mergeCell ref="B407:D407"/>
    <mergeCell ref="A410:B410"/>
    <mergeCell ref="C410:G410"/>
    <mergeCell ref="A411:B411"/>
    <mergeCell ref="C411:G411"/>
    <mergeCell ref="A412:B412"/>
    <mergeCell ref="C412:G412"/>
    <mergeCell ref="A414:G414"/>
    <mergeCell ref="B416:D416"/>
    <mergeCell ref="A419:B419"/>
    <mergeCell ref="C419:G419"/>
    <mergeCell ref="A420:B420"/>
    <mergeCell ref="C420:G420"/>
    <mergeCell ref="A421:B421"/>
    <mergeCell ref="C421:G421"/>
    <mergeCell ref="A423:G423"/>
    <mergeCell ref="B425:D425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&amp;R&amp;R&amp;"Verdana,����������" &amp;12 &amp;K00-009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32" t="s">
        <v>304</v>
      </c>
      <c r="B2" s="32"/>
      <c r="C2" s="33" t="s">
        <v>171</v>
      </c>
      <c r="D2" s="33"/>
      <c r="E2" s="33"/>
      <c r="F2" s="33"/>
      <c r="G2" s="33"/>
    </row>
    <row r="3" ht="20" customHeight="1">
      <c r="A3" s="32" t="s">
        <v>305</v>
      </c>
      <c r="B3" s="32"/>
      <c r="C3" s="33" t="s">
        <v>340</v>
      </c>
      <c r="D3" s="33"/>
      <c r="E3" s="33"/>
      <c r="F3" s="33"/>
      <c r="G3" s="33"/>
    </row>
    <row r="4" ht="25" customHeight="1">
      <c r="A4" s="32" t="s">
        <v>307</v>
      </c>
      <c r="B4" s="32"/>
      <c r="C4" s="33" t="s">
        <v>268</v>
      </c>
      <c r="D4" s="33"/>
      <c r="E4" s="33"/>
      <c r="F4" s="33"/>
      <c r="G4" s="33"/>
    </row>
    <row r="5" ht="15" customHeight="1">
</row>
    <row r="6" ht="25" customHeight="1">
      <c r="A6" s="6" t="s">
        <v>388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4" t="s">
        <v>205</v>
      </c>
      <c r="B8" s="14" t="s">
        <v>355</v>
      </c>
      <c r="C8" s="14"/>
      <c r="D8" s="14" t="s">
        <v>389</v>
      </c>
      <c r="E8" s="14" t="s">
        <v>390</v>
      </c>
      <c r="F8" s="14" t="s">
        <v>391</v>
      </c>
      <c r="G8" s="14" t="s">
        <v>392</v>
      </c>
    </row>
    <row r="9" ht="15" customHeight="1">
      <c r="A9" s="14">
        <v>1</v>
      </c>
      <c r="B9" s="14">
        <v>2</v>
      </c>
      <c r="C9" s="14"/>
      <c r="D9" s="14">
        <v>3</v>
      </c>
      <c r="E9" s="14">
        <v>4</v>
      </c>
      <c r="F9" s="14">
        <v>5</v>
      </c>
      <c r="G9" s="14">
        <v>6</v>
      </c>
    </row>
    <row r="10" ht="60" customHeight="1">
      <c r="A10" s="14" t="s">
        <v>393</v>
      </c>
      <c r="B10" s="15" t="s">
        <v>394</v>
      </c>
      <c r="C10" s="15"/>
      <c r="D10" s="14" t="s">
        <v>268</v>
      </c>
      <c r="E10" s="22">
        <v>1</v>
      </c>
      <c r="F10" s="22">
        <v>5000000</v>
      </c>
      <c r="G10" s="22">
        <v>5000000</v>
      </c>
    </row>
    <row r="11" ht="25" customHeight="1">
      <c r="A11" s="35" t="s">
        <v>395</v>
      </c>
      <c r="B11" s="35"/>
      <c r="C11" s="35"/>
      <c r="D11" s="35"/>
      <c r="E11" s="34">
        <f>SUBTOTAL(9,E10:E10)</f>
      </c>
      <c r="F11" s="34" t="s">
        <v>339</v>
      </c>
      <c r="G11" s="34">
        <f>SUBTOTAL(9,G10:G10)</f>
      </c>
    </row>
    <row r="12" ht="25" customHeight="1">
      <c r="A12" s="35" t="s">
        <v>396</v>
      </c>
      <c r="B12" s="35"/>
      <c r="C12" s="35"/>
      <c r="D12" s="35"/>
      <c r="E12" s="35"/>
      <c r="F12" s="35"/>
      <c r="G12" s="34">
        <f>SUBTOTAL(9,G10:G11)</f>
      </c>
    </row>
    <row r="13" ht="25" customHeight="1">
</row>
    <row r="14" ht="20" customHeight="1">
      <c r="A14" s="32" t="s">
        <v>304</v>
      </c>
      <c r="B14" s="32"/>
      <c r="C14" s="33" t="s">
        <v>174</v>
      </c>
      <c r="D14" s="33"/>
      <c r="E14" s="33"/>
      <c r="F14" s="33"/>
      <c r="G14" s="33"/>
    </row>
    <row r="15" ht="20" customHeight="1">
      <c r="A15" s="32" t="s">
        <v>305</v>
      </c>
      <c r="B15" s="32"/>
      <c r="C15" s="33" t="s">
        <v>345</v>
      </c>
      <c r="D15" s="33"/>
      <c r="E15" s="33"/>
      <c r="F15" s="33"/>
      <c r="G15" s="33"/>
    </row>
    <row r="16" ht="25" customHeight="1">
      <c r="A16" s="32" t="s">
        <v>307</v>
      </c>
      <c r="B16" s="32"/>
      <c r="C16" s="33" t="s">
        <v>268</v>
      </c>
      <c r="D16" s="33"/>
      <c r="E16" s="33"/>
      <c r="F16" s="33"/>
      <c r="G16" s="33"/>
    </row>
    <row r="17" ht="15" customHeight="1">
</row>
    <row r="18" ht="25" customHeight="1">
      <c r="A18" s="6" t="s">
        <v>397</v>
      </c>
      <c r="B18" s="6"/>
      <c r="C18" s="6"/>
      <c r="D18" s="6"/>
      <c r="E18" s="6"/>
      <c r="F18" s="6"/>
      <c r="G18" s="6"/>
    </row>
    <row r="19" ht="15" customHeight="1">
</row>
    <row r="20" ht="50" customHeight="1">
      <c r="A20" s="14" t="s">
        <v>205</v>
      </c>
      <c r="B20" s="14" t="s">
        <v>355</v>
      </c>
      <c r="C20" s="14"/>
      <c r="D20" s="14" t="s">
        <v>389</v>
      </c>
      <c r="E20" s="14" t="s">
        <v>390</v>
      </c>
      <c r="F20" s="14" t="s">
        <v>391</v>
      </c>
      <c r="G20" s="14" t="s">
        <v>392</v>
      </c>
    </row>
    <row r="21" ht="15" customHeight="1">
      <c r="A21" s="14">
        <v>1</v>
      </c>
      <c r="B21" s="14">
        <v>2</v>
      </c>
      <c r="C21" s="14"/>
      <c r="D21" s="14">
        <v>3</v>
      </c>
      <c r="E21" s="14">
        <v>4</v>
      </c>
      <c r="F21" s="14">
        <v>5</v>
      </c>
      <c r="G21" s="14">
        <v>6</v>
      </c>
    </row>
    <row r="22" ht="60" customHeight="1">
      <c r="A22" s="14" t="s">
        <v>398</v>
      </c>
      <c r="B22" s="15" t="s">
        <v>399</v>
      </c>
      <c r="C22" s="15"/>
      <c r="D22" s="14" t="s">
        <v>268</v>
      </c>
      <c r="E22" s="22">
        <v>1</v>
      </c>
      <c r="F22" s="22">
        <v>35000</v>
      </c>
      <c r="G22" s="22">
        <v>35000</v>
      </c>
    </row>
    <row r="23" ht="25" customHeight="1">
      <c r="A23" s="35" t="s">
        <v>395</v>
      </c>
      <c r="B23" s="35"/>
      <c r="C23" s="35"/>
      <c r="D23" s="35"/>
      <c r="E23" s="34">
        <f>SUBTOTAL(9,E22:E22)</f>
      </c>
      <c r="F23" s="34" t="s">
        <v>339</v>
      </c>
      <c r="G23" s="34">
        <f>SUBTOTAL(9,G22:G22)</f>
      </c>
    </row>
    <row r="24" ht="25" customHeight="1">
      <c r="A24" s="35" t="s">
        <v>396</v>
      </c>
      <c r="B24" s="35"/>
      <c r="C24" s="35"/>
      <c r="D24" s="35"/>
      <c r="E24" s="35"/>
      <c r="F24" s="35"/>
      <c r="G24" s="34">
        <f>SUBTOTAL(9,G22:G23)</f>
      </c>
    </row>
    <row r="25" ht="25" customHeight="1">
</row>
    <row r="26" ht="20" customHeight="1">
      <c r="A26" s="32" t="s">
        <v>304</v>
      </c>
      <c r="B26" s="32"/>
      <c r="C26" s="33" t="s">
        <v>174</v>
      </c>
      <c r="D26" s="33"/>
      <c r="E26" s="33"/>
      <c r="F26" s="33"/>
      <c r="G26" s="33"/>
    </row>
    <row r="27" ht="20" customHeight="1">
      <c r="A27" s="32" t="s">
        <v>305</v>
      </c>
      <c r="B27" s="32"/>
      <c r="C27" s="33" t="s">
        <v>345</v>
      </c>
      <c r="D27" s="33"/>
      <c r="E27" s="33"/>
      <c r="F27" s="33"/>
      <c r="G27" s="33"/>
    </row>
    <row r="28" ht="25" customHeight="1">
      <c r="A28" s="32" t="s">
        <v>307</v>
      </c>
      <c r="B28" s="32"/>
      <c r="C28" s="33" t="s">
        <v>268</v>
      </c>
      <c r="D28" s="33"/>
      <c r="E28" s="33"/>
      <c r="F28" s="33"/>
      <c r="G28" s="33"/>
    </row>
    <row r="29" ht="15" customHeight="1">
</row>
    <row r="30" ht="25" customHeight="1">
      <c r="A30" s="6" t="s">
        <v>400</v>
      </c>
      <c r="B30" s="6"/>
      <c r="C30" s="6"/>
      <c r="D30" s="6"/>
      <c r="E30" s="6"/>
      <c r="F30" s="6"/>
      <c r="G30" s="6"/>
    </row>
    <row r="31" ht="15" customHeight="1">
</row>
    <row r="32" ht="50" customHeight="1">
      <c r="A32" s="14" t="s">
        <v>205</v>
      </c>
      <c r="B32" s="14" t="s">
        <v>355</v>
      </c>
      <c r="C32" s="14"/>
      <c r="D32" s="14" t="s">
        <v>389</v>
      </c>
      <c r="E32" s="14" t="s">
        <v>390</v>
      </c>
      <c r="F32" s="14" t="s">
        <v>391</v>
      </c>
      <c r="G32" s="14" t="s">
        <v>392</v>
      </c>
    </row>
    <row r="33" ht="15" customHeight="1">
      <c r="A33" s="14">
        <v>1</v>
      </c>
      <c r="B33" s="14">
        <v>2</v>
      </c>
      <c r="C33" s="14"/>
      <c r="D33" s="14">
        <v>3</v>
      </c>
      <c r="E33" s="14">
        <v>4</v>
      </c>
      <c r="F33" s="14">
        <v>5</v>
      </c>
      <c r="G33" s="14">
        <v>6</v>
      </c>
    </row>
    <row r="34" ht="60" customHeight="1">
      <c r="A34" s="14" t="s">
        <v>401</v>
      </c>
      <c r="B34" s="15" t="s">
        <v>402</v>
      </c>
      <c r="C34" s="15"/>
      <c r="D34" s="14" t="s">
        <v>268</v>
      </c>
      <c r="E34" s="22">
        <v>1</v>
      </c>
      <c r="F34" s="22">
        <v>200000</v>
      </c>
      <c r="G34" s="22">
        <v>200000</v>
      </c>
    </row>
    <row r="35" ht="25" customHeight="1">
      <c r="A35" s="35" t="s">
        <v>395</v>
      </c>
      <c r="B35" s="35"/>
      <c r="C35" s="35"/>
      <c r="D35" s="35"/>
      <c r="E35" s="34">
        <f>SUBTOTAL(9,E34:E34)</f>
      </c>
      <c r="F35" s="34" t="s">
        <v>339</v>
      </c>
      <c r="G35" s="34">
        <f>SUBTOTAL(9,G34:G34)</f>
      </c>
    </row>
    <row r="36" ht="25" customHeight="1">
      <c r="A36" s="35" t="s">
        <v>396</v>
      </c>
      <c r="B36" s="35"/>
      <c r="C36" s="35"/>
      <c r="D36" s="35"/>
      <c r="E36" s="35"/>
      <c r="F36" s="35"/>
      <c r="G36" s="34">
        <f>SUBTOTAL(9,G34:G35)</f>
      </c>
    </row>
    <row r="37" ht="25" customHeight="1">
</row>
    <row r="38" ht="20" customHeight="1">
      <c r="A38" s="32" t="s">
        <v>304</v>
      </c>
      <c r="B38" s="32"/>
      <c r="C38" s="33" t="s">
        <v>174</v>
      </c>
      <c r="D38" s="33"/>
      <c r="E38" s="33"/>
      <c r="F38" s="33"/>
      <c r="G38" s="33"/>
    </row>
    <row r="39" ht="20" customHeight="1">
      <c r="A39" s="32" t="s">
        <v>305</v>
      </c>
      <c r="B39" s="32"/>
      <c r="C39" s="33" t="s">
        <v>345</v>
      </c>
      <c r="D39" s="33"/>
      <c r="E39" s="33"/>
      <c r="F39" s="33"/>
      <c r="G39" s="33"/>
    </row>
    <row r="40" ht="25" customHeight="1">
      <c r="A40" s="32" t="s">
        <v>307</v>
      </c>
      <c r="B40" s="32"/>
      <c r="C40" s="33" t="s">
        <v>268</v>
      </c>
      <c r="D40" s="33"/>
      <c r="E40" s="33"/>
      <c r="F40" s="33"/>
      <c r="G40" s="33"/>
    </row>
    <row r="41" ht="15" customHeight="1">
</row>
    <row r="42" ht="25" customHeight="1">
      <c r="A42" s="6" t="s">
        <v>388</v>
      </c>
      <c r="B42" s="6"/>
      <c r="C42" s="6"/>
      <c r="D42" s="6"/>
      <c r="E42" s="6"/>
      <c r="F42" s="6"/>
      <c r="G42" s="6"/>
    </row>
    <row r="43" ht="15" customHeight="1">
</row>
    <row r="44" ht="50" customHeight="1">
      <c r="A44" s="14" t="s">
        <v>205</v>
      </c>
      <c r="B44" s="14" t="s">
        <v>355</v>
      </c>
      <c r="C44" s="14"/>
      <c r="D44" s="14" t="s">
        <v>389</v>
      </c>
      <c r="E44" s="14" t="s">
        <v>390</v>
      </c>
      <c r="F44" s="14" t="s">
        <v>391</v>
      </c>
      <c r="G44" s="14" t="s">
        <v>392</v>
      </c>
    </row>
    <row r="45" ht="15" customHeight="1">
      <c r="A45" s="14">
        <v>1</v>
      </c>
      <c r="B45" s="14">
        <v>2</v>
      </c>
      <c r="C45" s="14"/>
      <c r="D45" s="14">
        <v>3</v>
      </c>
      <c r="E45" s="14">
        <v>4</v>
      </c>
      <c r="F45" s="14">
        <v>5</v>
      </c>
      <c r="G45" s="14">
        <v>6</v>
      </c>
    </row>
    <row r="46" ht="60" customHeight="1">
      <c r="A46" s="14" t="s">
        <v>403</v>
      </c>
      <c r="B46" s="15" t="s">
        <v>404</v>
      </c>
      <c r="C46" s="15"/>
      <c r="D46" s="14" t="s">
        <v>268</v>
      </c>
      <c r="E46" s="22">
        <v>1</v>
      </c>
      <c r="F46" s="22">
        <v>500000</v>
      </c>
      <c r="G46" s="22">
        <v>500000</v>
      </c>
    </row>
    <row r="47" ht="25" customHeight="1">
      <c r="A47" s="35" t="s">
        <v>395</v>
      </c>
      <c r="B47" s="35"/>
      <c r="C47" s="35"/>
      <c r="D47" s="35"/>
      <c r="E47" s="34">
        <f>SUBTOTAL(9,E46:E46)</f>
      </c>
      <c r="F47" s="34" t="s">
        <v>339</v>
      </c>
      <c r="G47" s="34">
        <f>SUBTOTAL(9,G46:G46)</f>
      </c>
    </row>
    <row r="48" ht="25" customHeight="1">
      <c r="A48" s="35" t="s">
        <v>396</v>
      </c>
      <c r="B48" s="35"/>
      <c r="C48" s="35"/>
      <c r="D48" s="35"/>
      <c r="E48" s="35"/>
      <c r="F48" s="35"/>
      <c r="G48" s="34">
        <f>SUBTOTAL(9,G46:G47)</f>
      </c>
    </row>
    <row r="49" ht="25" customHeight="1">
</row>
    <row r="50" ht="20" customHeight="1">
      <c r="A50" s="32" t="s">
        <v>304</v>
      </c>
      <c r="B50" s="32"/>
      <c r="C50" s="33" t="s">
        <v>174</v>
      </c>
      <c r="D50" s="33"/>
      <c r="E50" s="33"/>
      <c r="F50" s="33"/>
      <c r="G50" s="33"/>
    </row>
    <row r="51" ht="20" customHeight="1">
      <c r="A51" s="32" t="s">
        <v>305</v>
      </c>
      <c r="B51" s="32"/>
      <c r="C51" s="33" t="s">
        <v>345</v>
      </c>
      <c r="D51" s="33"/>
      <c r="E51" s="33"/>
      <c r="F51" s="33"/>
      <c r="G51" s="33"/>
    </row>
    <row r="52" ht="25" customHeight="1">
      <c r="A52" s="32" t="s">
        <v>307</v>
      </c>
      <c r="B52" s="32"/>
      <c r="C52" s="33" t="s">
        <v>268</v>
      </c>
      <c r="D52" s="33"/>
      <c r="E52" s="33"/>
      <c r="F52" s="33"/>
      <c r="G52" s="33"/>
    </row>
    <row r="53" ht="15" customHeight="1">
</row>
    <row r="54" ht="25" customHeight="1">
      <c r="A54" s="6" t="s">
        <v>405</v>
      </c>
      <c r="B54" s="6"/>
      <c r="C54" s="6"/>
      <c r="D54" s="6"/>
      <c r="E54" s="6"/>
      <c r="F54" s="6"/>
      <c r="G54" s="6"/>
    </row>
    <row r="55" ht="15" customHeight="1">
</row>
    <row r="56" ht="50" customHeight="1">
      <c r="A56" s="14" t="s">
        <v>205</v>
      </c>
      <c r="B56" s="14" t="s">
        <v>355</v>
      </c>
      <c r="C56" s="14"/>
      <c r="D56" s="14" t="s">
        <v>389</v>
      </c>
      <c r="E56" s="14" t="s">
        <v>390</v>
      </c>
      <c r="F56" s="14" t="s">
        <v>391</v>
      </c>
      <c r="G56" s="14" t="s">
        <v>392</v>
      </c>
    </row>
    <row r="57" ht="15" customHeight="1">
      <c r="A57" s="14">
        <v>1</v>
      </c>
      <c r="B57" s="14">
        <v>2</v>
      </c>
      <c r="C57" s="14"/>
      <c r="D57" s="14">
        <v>3</v>
      </c>
      <c r="E57" s="14">
        <v>4</v>
      </c>
      <c r="F57" s="14">
        <v>5</v>
      </c>
      <c r="G57" s="14">
        <v>6</v>
      </c>
    </row>
    <row r="58" ht="60" customHeight="1">
      <c r="A58" s="14" t="s">
        <v>406</v>
      </c>
      <c r="B58" s="15" t="s">
        <v>407</v>
      </c>
      <c r="C58" s="15"/>
      <c r="D58" s="14" t="s">
        <v>268</v>
      </c>
      <c r="E58" s="22">
        <v>1</v>
      </c>
      <c r="F58" s="22">
        <v>741960</v>
      </c>
      <c r="G58" s="22">
        <v>741960</v>
      </c>
    </row>
    <row r="59" ht="25" customHeight="1">
      <c r="A59" s="35" t="s">
        <v>395</v>
      </c>
      <c r="B59" s="35"/>
      <c r="C59" s="35"/>
      <c r="D59" s="35"/>
      <c r="E59" s="34">
        <f>SUBTOTAL(9,E58:E58)</f>
      </c>
      <c r="F59" s="34" t="s">
        <v>339</v>
      </c>
      <c r="G59" s="34">
        <f>SUBTOTAL(9,G58:G58)</f>
      </c>
    </row>
    <row r="60" ht="25" customHeight="1">
      <c r="A60" s="35" t="s">
        <v>396</v>
      </c>
      <c r="B60" s="35"/>
      <c r="C60" s="35"/>
      <c r="D60" s="35"/>
      <c r="E60" s="35"/>
      <c r="F60" s="35"/>
      <c r="G60" s="34">
        <f>SUBTOTAL(9,G58:G59)</f>
      </c>
    </row>
    <row r="61" ht="25" customHeight="1">
</row>
    <row r="62" ht="20" customHeight="1">
      <c r="A62" s="32" t="s">
        <v>304</v>
      </c>
      <c r="B62" s="32"/>
      <c r="C62" s="33" t="s">
        <v>174</v>
      </c>
      <c r="D62" s="33"/>
      <c r="E62" s="33"/>
      <c r="F62" s="33"/>
      <c r="G62" s="33"/>
    </row>
    <row r="63" ht="20" customHeight="1">
      <c r="A63" s="32" t="s">
        <v>305</v>
      </c>
      <c r="B63" s="32"/>
      <c r="C63" s="33" t="s">
        <v>345</v>
      </c>
      <c r="D63" s="33"/>
      <c r="E63" s="33"/>
      <c r="F63" s="33"/>
      <c r="G63" s="33"/>
    </row>
    <row r="64" ht="25" customHeight="1">
      <c r="A64" s="32" t="s">
        <v>307</v>
      </c>
      <c r="B64" s="32"/>
      <c r="C64" s="33" t="s">
        <v>268</v>
      </c>
      <c r="D64" s="33"/>
      <c r="E64" s="33"/>
      <c r="F64" s="33"/>
      <c r="G64" s="33"/>
    </row>
    <row r="65" ht="15" customHeight="1">
</row>
    <row r="66" ht="25" customHeight="1">
      <c r="A66" s="6" t="s">
        <v>408</v>
      </c>
      <c r="B66" s="6"/>
      <c r="C66" s="6"/>
      <c r="D66" s="6"/>
      <c r="E66" s="6"/>
      <c r="F66" s="6"/>
      <c r="G66" s="6"/>
    </row>
    <row r="67" ht="15" customHeight="1">
</row>
    <row r="68" ht="50" customHeight="1">
      <c r="A68" s="14" t="s">
        <v>205</v>
      </c>
      <c r="B68" s="14" t="s">
        <v>355</v>
      </c>
      <c r="C68" s="14"/>
      <c r="D68" s="14" t="s">
        <v>389</v>
      </c>
      <c r="E68" s="14" t="s">
        <v>390</v>
      </c>
      <c r="F68" s="14" t="s">
        <v>391</v>
      </c>
      <c r="G68" s="14" t="s">
        <v>392</v>
      </c>
    </row>
    <row r="69" ht="15" customHeight="1">
      <c r="A69" s="14">
        <v>1</v>
      </c>
      <c r="B69" s="14">
        <v>2</v>
      </c>
      <c r="C69" s="14"/>
      <c r="D69" s="14">
        <v>3</v>
      </c>
      <c r="E69" s="14">
        <v>4</v>
      </c>
      <c r="F69" s="14">
        <v>5</v>
      </c>
      <c r="G69" s="14">
        <v>6</v>
      </c>
    </row>
    <row r="70" ht="60" customHeight="1">
      <c r="A70" s="14" t="s">
        <v>409</v>
      </c>
      <c r="B70" s="15" t="s">
        <v>410</v>
      </c>
      <c r="C70" s="15"/>
      <c r="D70" s="14" t="s">
        <v>268</v>
      </c>
      <c r="E70" s="22">
        <v>1</v>
      </c>
      <c r="F70" s="22">
        <v>200000</v>
      </c>
      <c r="G70" s="22">
        <v>200000</v>
      </c>
    </row>
    <row r="71" ht="25" customHeight="1">
      <c r="A71" s="35" t="s">
        <v>395</v>
      </c>
      <c r="B71" s="35"/>
      <c r="C71" s="35"/>
      <c r="D71" s="35"/>
      <c r="E71" s="34">
        <f>SUBTOTAL(9,E70:E70)</f>
      </c>
      <c r="F71" s="34" t="s">
        <v>339</v>
      </c>
      <c r="G71" s="34">
        <f>SUBTOTAL(9,G70:G70)</f>
      </c>
    </row>
    <row r="72" ht="25" customHeight="1">
      <c r="A72" s="35" t="s">
        <v>396</v>
      </c>
      <c r="B72" s="35"/>
      <c r="C72" s="35"/>
      <c r="D72" s="35"/>
      <c r="E72" s="35"/>
      <c r="F72" s="35"/>
      <c r="G72" s="34">
        <f>SUBTOTAL(9,G70:G71)</f>
      </c>
    </row>
    <row r="73" ht="25" customHeight="1">
</row>
    <row r="74" ht="20" customHeight="1">
      <c r="A74" s="32" t="s">
        <v>304</v>
      </c>
      <c r="B74" s="32"/>
      <c r="C74" s="33" t="s">
        <v>174</v>
      </c>
      <c r="D74" s="33"/>
      <c r="E74" s="33"/>
      <c r="F74" s="33"/>
      <c r="G74" s="33"/>
    </row>
    <row r="75" ht="20" customHeight="1">
      <c r="A75" s="32" t="s">
        <v>305</v>
      </c>
      <c r="B75" s="32"/>
      <c r="C75" s="33" t="s">
        <v>345</v>
      </c>
      <c r="D75" s="33"/>
      <c r="E75" s="33"/>
      <c r="F75" s="33"/>
      <c r="G75" s="33"/>
    </row>
    <row r="76" ht="25" customHeight="1">
      <c r="A76" s="32" t="s">
        <v>307</v>
      </c>
      <c r="B76" s="32"/>
      <c r="C76" s="33" t="s">
        <v>268</v>
      </c>
      <c r="D76" s="33"/>
      <c r="E76" s="33"/>
      <c r="F76" s="33"/>
      <c r="G76" s="33"/>
    </row>
    <row r="77" ht="15" customHeight="1">
</row>
    <row r="78" ht="25" customHeight="1">
      <c r="A78" s="6" t="s">
        <v>411</v>
      </c>
      <c r="B78" s="6"/>
      <c r="C78" s="6"/>
      <c r="D78" s="6"/>
      <c r="E78" s="6"/>
      <c r="F78" s="6"/>
      <c r="G78" s="6"/>
    </row>
    <row r="79" ht="15" customHeight="1">
</row>
    <row r="80" ht="50" customHeight="1">
      <c r="A80" s="14" t="s">
        <v>205</v>
      </c>
      <c r="B80" s="14" t="s">
        <v>355</v>
      </c>
      <c r="C80" s="14"/>
      <c r="D80" s="14" t="s">
        <v>389</v>
      </c>
      <c r="E80" s="14" t="s">
        <v>390</v>
      </c>
      <c r="F80" s="14" t="s">
        <v>391</v>
      </c>
      <c r="G80" s="14" t="s">
        <v>392</v>
      </c>
    </row>
    <row r="81" ht="15" customHeight="1">
      <c r="A81" s="14">
        <v>1</v>
      </c>
      <c r="B81" s="14">
        <v>2</v>
      </c>
      <c r="C81" s="14"/>
      <c r="D81" s="14">
        <v>3</v>
      </c>
      <c r="E81" s="14">
        <v>4</v>
      </c>
      <c r="F81" s="14">
        <v>5</v>
      </c>
      <c r="G81" s="14">
        <v>6</v>
      </c>
    </row>
    <row r="82" ht="60" customHeight="1">
      <c r="A82" s="14" t="s">
        <v>412</v>
      </c>
      <c r="B82" s="15" t="s">
        <v>413</v>
      </c>
      <c r="C82" s="15"/>
      <c r="D82" s="14" t="s">
        <v>268</v>
      </c>
      <c r="E82" s="22">
        <v>1</v>
      </c>
      <c r="F82" s="22">
        <v>4000000</v>
      </c>
      <c r="G82" s="22">
        <v>4000000</v>
      </c>
    </row>
    <row r="83" ht="25" customHeight="1">
      <c r="A83" s="35" t="s">
        <v>395</v>
      </c>
      <c r="B83" s="35"/>
      <c r="C83" s="35"/>
      <c r="D83" s="35"/>
      <c r="E83" s="34">
        <f>SUBTOTAL(9,E82:E82)</f>
      </c>
      <c r="F83" s="34" t="s">
        <v>339</v>
      </c>
      <c r="G83" s="34">
        <f>SUBTOTAL(9,G82:G82)</f>
      </c>
    </row>
    <row r="84" ht="25" customHeight="1">
      <c r="A84" s="35" t="s">
        <v>396</v>
      </c>
      <c r="B84" s="35"/>
      <c r="C84" s="35"/>
      <c r="D84" s="35"/>
      <c r="E84" s="35"/>
      <c r="F84" s="35"/>
      <c r="G84" s="34">
        <f>SUBTOTAL(9,G82:G83)</f>
      </c>
    </row>
    <row r="85" ht="25" customHeight="1">
</row>
    <row r="86" ht="20" customHeight="1">
      <c r="A86" s="32" t="s">
        <v>304</v>
      </c>
      <c r="B86" s="32"/>
      <c r="C86" s="33" t="s">
        <v>174</v>
      </c>
      <c r="D86" s="33"/>
      <c r="E86" s="33"/>
      <c r="F86" s="33"/>
      <c r="G86" s="33"/>
    </row>
    <row r="87" ht="20" customHeight="1">
      <c r="A87" s="32" t="s">
        <v>305</v>
      </c>
      <c r="B87" s="32"/>
      <c r="C87" s="33" t="s">
        <v>345</v>
      </c>
      <c r="D87" s="33"/>
      <c r="E87" s="33"/>
      <c r="F87" s="33"/>
      <c r="G87" s="33"/>
    </row>
    <row r="88" ht="25" customHeight="1">
      <c r="A88" s="32" t="s">
        <v>307</v>
      </c>
      <c r="B88" s="32"/>
      <c r="C88" s="33" t="s">
        <v>268</v>
      </c>
      <c r="D88" s="33"/>
      <c r="E88" s="33"/>
      <c r="F88" s="33"/>
      <c r="G88" s="33"/>
    </row>
    <row r="89" ht="15" customHeight="1">
</row>
    <row r="90" ht="25" customHeight="1">
      <c r="A90" s="6" t="s">
        <v>414</v>
      </c>
      <c r="B90" s="6"/>
      <c r="C90" s="6"/>
      <c r="D90" s="6"/>
      <c r="E90" s="6"/>
      <c r="F90" s="6"/>
      <c r="G90" s="6"/>
    </row>
    <row r="91" ht="15" customHeight="1">
</row>
    <row r="92" ht="50" customHeight="1">
      <c r="A92" s="14" t="s">
        <v>205</v>
      </c>
      <c r="B92" s="14" t="s">
        <v>355</v>
      </c>
      <c r="C92" s="14"/>
      <c r="D92" s="14" t="s">
        <v>389</v>
      </c>
      <c r="E92" s="14" t="s">
        <v>390</v>
      </c>
      <c r="F92" s="14" t="s">
        <v>391</v>
      </c>
      <c r="G92" s="14" t="s">
        <v>392</v>
      </c>
    </row>
    <row r="93" ht="15" customHeight="1">
      <c r="A93" s="14">
        <v>1</v>
      </c>
      <c r="B93" s="14">
        <v>2</v>
      </c>
      <c r="C93" s="14"/>
      <c r="D93" s="14">
        <v>3</v>
      </c>
      <c r="E93" s="14">
        <v>4</v>
      </c>
      <c r="F93" s="14">
        <v>5</v>
      </c>
      <c r="G93" s="14">
        <v>6</v>
      </c>
    </row>
    <row r="94" ht="60" customHeight="1">
      <c r="A94" s="14" t="s">
        <v>415</v>
      </c>
      <c r="B94" s="15" t="s">
        <v>416</v>
      </c>
      <c r="C94" s="15"/>
      <c r="D94" s="14" t="s">
        <v>268</v>
      </c>
      <c r="E94" s="22">
        <v>1</v>
      </c>
      <c r="F94" s="22">
        <v>225000</v>
      </c>
      <c r="G94" s="22">
        <v>225000</v>
      </c>
    </row>
    <row r="95" ht="25" customHeight="1">
      <c r="A95" s="35" t="s">
        <v>395</v>
      </c>
      <c r="B95" s="35"/>
      <c r="C95" s="35"/>
      <c r="D95" s="35"/>
      <c r="E95" s="34">
        <f>SUBTOTAL(9,E94:E94)</f>
      </c>
      <c r="F95" s="34" t="s">
        <v>339</v>
      </c>
      <c r="G95" s="34">
        <f>SUBTOTAL(9,G94:G94)</f>
      </c>
    </row>
    <row r="96" ht="25" customHeight="1">
      <c r="A96" s="35" t="s">
        <v>396</v>
      </c>
      <c r="B96" s="35"/>
      <c r="C96" s="35"/>
      <c r="D96" s="35"/>
      <c r="E96" s="35"/>
      <c r="F96" s="35"/>
      <c r="G96" s="34">
        <f>SUBTOTAL(9,G94:G95)</f>
      </c>
    </row>
    <row r="97" ht="25" customHeight="1">
</row>
    <row r="98" ht="20" customHeight="1">
      <c r="A98" s="32" t="s">
        <v>304</v>
      </c>
      <c r="B98" s="32"/>
      <c r="C98" s="33" t="s">
        <v>174</v>
      </c>
      <c r="D98" s="33"/>
      <c r="E98" s="33"/>
      <c r="F98" s="33"/>
      <c r="G98" s="33"/>
    </row>
    <row r="99" ht="20" customHeight="1">
      <c r="A99" s="32" t="s">
        <v>305</v>
      </c>
      <c r="B99" s="32"/>
      <c r="C99" s="33" t="s">
        <v>345</v>
      </c>
      <c r="D99" s="33"/>
      <c r="E99" s="33"/>
      <c r="F99" s="33"/>
      <c r="G99" s="33"/>
    </row>
    <row r="100" ht="25" customHeight="1">
      <c r="A100" s="32" t="s">
        <v>307</v>
      </c>
      <c r="B100" s="32"/>
      <c r="C100" s="33" t="s">
        <v>268</v>
      </c>
      <c r="D100" s="33"/>
      <c r="E100" s="33"/>
      <c r="F100" s="33"/>
      <c r="G100" s="33"/>
    </row>
    <row r="101" ht="15" customHeight="1">
</row>
    <row r="102" ht="25" customHeight="1">
      <c r="A102" s="6" t="s">
        <v>417</v>
      </c>
      <c r="B102" s="6"/>
      <c r="C102" s="6"/>
      <c r="D102" s="6"/>
      <c r="E102" s="6"/>
      <c r="F102" s="6"/>
      <c r="G102" s="6"/>
    </row>
    <row r="103" ht="15" customHeight="1">
</row>
    <row r="104" ht="50" customHeight="1">
      <c r="A104" s="14" t="s">
        <v>205</v>
      </c>
      <c r="B104" s="14" t="s">
        <v>355</v>
      </c>
      <c r="C104" s="14"/>
      <c r="D104" s="14" t="s">
        <v>389</v>
      </c>
      <c r="E104" s="14" t="s">
        <v>390</v>
      </c>
      <c r="F104" s="14" t="s">
        <v>391</v>
      </c>
      <c r="G104" s="14" t="s">
        <v>392</v>
      </c>
    </row>
    <row r="105" ht="15" customHeight="1">
      <c r="A105" s="14">
        <v>1</v>
      </c>
      <c r="B105" s="14">
        <v>2</v>
      </c>
      <c r="C105" s="14"/>
      <c r="D105" s="14">
        <v>3</v>
      </c>
      <c r="E105" s="14">
        <v>4</v>
      </c>
      <c r="F105" s="14">
        <v>5</v>
      </c>
      <c r="G105" s="14">
        <v>6</v>
      </c>
    </row>
    <row r="106" ht="60" customHeight="1">
      <c r="A106" s="14" t="s">
        <v>418</v>
      </c>
      <c r="B106" s="15" t="s">
        <v>419</v>
      </c>
      <c r="C106" s="15"/>
      <c r="D106" s="14" t="s">
        <v>268</v>
      </c>
      <c r="E106" s="22">
        <v>1</v>
      </c>
      <c r="F106" s="22">
        <v>150000</v>
      </c>
      <c r="G106" s="22">
        <v>150000</v>
      </c>
    </row>
    <row r="107" ht="25" customHeight="1">
      <c r="A107" s="35" t="s">
        <v>395</v>
      </c>
      <c r="B107" s="35"/>
      <c r="C107" s="35"/>
      <c r="D107" s="35"/>
      <c r="E107" s="34">
        <f>SUBTOTAL(9,E106:E106)</f>
      </c>
      <c r="F107" s="34" t="s">
        <v>339</v>
      </c>
      <c r="G107" s="34">
        <f>SUBTOTAL(9,G106:G106)</f>
      </c>
    </row>
    <row r="108" ht="25" customHeight="1">
      <c r="A108" s="35" t="s">
        <v>396</v>
      </c>
      <c r="B108" s="35"/>
      <c r="C108" s="35"/>
      <c r="D108" s="35"/>
      <c r="E108" s="35"/>
      <c r="F108" s="35"/>
      <c r="G108" s="34">
        <f>SUBTOTAL(9,G106:G107)</f>
      </c>
    </row>
    <row r="109" ht="25" customHeight="1">
</row>
    <row r="110" ht="20" customHeight="1">
      <c r="A110" s="32" t="s">
        <v>304</v>
      </c>
      <c r="B110" s="32"/>
      <c r="C110" s="33" t="s">
        <v>174</v>
      </c>
      <c r="D110" s="33"/>
      <c r="E110" s="33"/>
      <c r="F110" s="33"/>
      <c r="G110" s="33"/>
    </row>
    <row r="111" ht="20" customHeight="1">
      <c r="A111" s="32" t="s">
        <v>305</v>
      </c>
      <c r="B111" s="32"/>
      <c r="C111" s="33" t="s">
        <v>345</v>
      </c>
      <c r="D111" s="33"/>
      <c r="E111" s="33"/>
      <c r="F111" s="33"/>
      <c r="G111" s="33"/>
    </row>
    <row r="112" ht="25" customHeight="1">
      <c r="A112" s="32" t="s">
        <v>307</v>
      </c>
      <c r="B112" s="32"/>
      <c r="C112" s="33" t="s">
        <v>268</v>
      </c>
      <c r="D112" s="33"/>
      <c r="E112" s="33"/>
      <c r="F112" s="33"/>
      <c r="G112" s="33"/>
    </row>
    <row r="113" ht="15" customHeight="1">
</row>
    <row r="114" ht="25" customHeight="1">
      <c r="A114" s="6" t="s">
        <v>420</v>
      </c>
      <c r="B114" s="6"/>
      <c r="C114" s="6"/>
      <c r="D114" s="6"/>
      <c r="E114" s="6"/>
      <c r="F114" s="6"/>
      <c r="G114" s="6"/>
    </row>
    <row r="115" ht="15" customHeight="1">
</row>
    <row r="116" ht="50" customHeight="1">
      <c r="A116" s="14" t="s">
        <v>205</v>
      </c>
      <c r="B116" s="14" t="s">
        <v>355</v>
      </c>
      <c r="C116" s="14"/>
      <c r="D116" s="14" t="s">
        <v>389</v>
      </c>
      <c r="E116" s="14" t="s">
        <v>390</v>
      </c>
      <c r="F116" s="14" t="s">
        <v>391</v>
      </c>
      <c r="G116" s="14" t="s">
        <v>392</v>
      </c>
    </row>
    <row r="117" ht="15" customHeight="1">
      <c r="A117" s="14">
        <v>1</v>
      </c>
      <c r="B117" s="14">
        <v>2</v>
      </c>
      <c r="C117" s="14"/>
      <c r="D117" s="14">
        <v>3</v>
      </c>
      <c r="E117" s="14">
        <v>4</v>
      </c>
      <c r="F117" s="14">
        <v>5</v>
      </c>
      <c r="G117" s="14">
        <v>6</v>
      </c>
    </row>
    <row r="118" ht="60" customHeight="1">
      <c r="A118" s="14" t="s">
        <v>421</v>
      </c>
      <c r="B118" s="15" t="s">
        <v>422</v>
      </c>
      <c r="C118" s="15"/>
      <c r="D118" s="14" t="s">
        <v>268</v>
      </c>
      <c r="E118" s="22">
        <v>1</v>
      </c>
      <c r="F118" s="22">
        <v>90000</v>
      </c>
      <c r="G118" s="22">
        <v>90000</v>
      </c>
    </row>
    <row r="119" ht="25" customHeight="1">
      <c r="A119" s="35" t="s">
        <v>395</v>
      </c>
      <c r="B119" s="35"/>
      <c r="C119" s="35"/>
      <c r="D119" s="35"/>
      <c r="E119" s="34">
        <f>SUBTOTAL(9,E118:E118)</f>
      </c>
      <c r="F119" s="34" t="s">
        <v>339</v>
      </c>
      <c r="G119" s="34">
        <f>SUBTOTAL(9,G118:G118)</f>
      </c>
    </row>
    <row r="120" ht="25" customHeight="1">
      <c r="A120" s="35" t="s">
        <v>396</v>
      </c>
      <c r="B120" s="35"/>
      <c r="C120" s="35"/>
      <c r="D120" s="35"/>
      <c r="E120" s="35"/>
      <c r="F120" s="35"/>
      <c r="G120" s="34">
        <f>SUBTOTAL(9,G118:G119)</f>
      </c>
    </row>
    <row r="121" ht="25" customHeight="1">
</row>
    <row r="122" ht="20" customHeight="1">
      <c r="A122" s="32" t="s">
        <v>304</v>
      </c>
      <c r="B122" s="32"/>
      <c r="C122" s="33" t="s">
        <v>174</v>
      </c>
      <c r="D122" s="33"/>
      <c r="E122" s="33"/>
      <c r="F122" s="33"/>
      <c r="G122" s="33"/>
    </row>
    <row r="123" ht="20" customHeight="1">
      <c r="A123" s="32" t="s">
        <v>305</v>
      </c>
      <c r="B123" s="32"/>
      <c r="C123" s="33" t="s">
        <v>345</v>
      </c>
      <c r="D123" s="33"/>
      <c r="E123" s="33"/>
      <c r="F123" s="33"/>
      <c r="G123" s="33"/>
    </row>
    <row r="124" ht="25" customHeight="1">
      <c r="A124" s="32" t="s">
        <v>307</v>
      </c>
      <c r="B124" s="32"/>
      <c r="C124" s="33" t="s">
        <v>268</v>
      </c>
      <c r="D124" s="33"/>
      <c r="E124" s="33"/>
      <c r="F124" s="33"/>
      <c r="G124" s="33"/>
    </row>
    <row r="125" ht="15" customHeight="1">
</row>
    <row r="126" ht="25" customHeight="1">
      <c r="A126" s="6" t="s">
        <v>423</v>
      </c>
      <c r="B126" s="6"/>
      <c r="C126" s="6"/>
      <c r="D126" s="6"/>
      <c r="E126" s="6"/>
      <c r="F126" s="6"/>
      <c r="G126" s="6"/>
    </row>
    <row r="127" ht="15" customHeight="1">
</row>
    <row r="128" ht="50" customHeight="1">
      <c r="A128" s="14" t="s">
        <v>205</v>
      </c>
      <c r="B128" s="14" t="s">
        <v>355</v>
      </c>
      <c r="C128" s="14"/>
      <c r="D128" s="14" t="s">
        <v>389</v>
      </c>
      <c r="E128" s="14" t="s">
        <v>390</v>
      </c>
      <c r="F128" s="14" t="s">
        <v>391</v>
      </c>
      <c r="G128" s="14" t="s">
        <v>392</v>
      </c>
    </row>
    <row r="129" ht="15" customHeight="1">
      <c r="A129" s="14">
        <v>1</v>
      </c>
      <c r="B129" s="14">
        <v>2</v>
      </c>
      <c r="C129" s="14"/>
      <c r="D129" s="14">
        <v>3</v>
      </c>
      <c r="E129" s="14">
        <v>4</v>
      </c>
      <c r="F129" s="14">
        <v>5</v>
      </c>
      <c r="G129" s="14">
        <v>6</v>
      </c>
    </row>
    <row r="130" ht="60" customHeight="1">
      <c r="A130" s="14" t="s">
        <v>424</v>
      </c>
      <c r="B130" s="15" t="s">
        <v>425</v>
      </c>
      <c r="C130" s="15"/>
      <c r="D130" s="14" t="s">
        <v>268</v>
      </c>
      <c r="E130" s="22">
        <v>1</v>
      </c>
      <c r="F130" s="22">
        <v>500000</v>
      </c>
      <c r="G130" s="22">
        <v>500000</v>
      </c>
    </row>
    <row r="131" ht="25" customHeight="1">
      <c r="A131" s="35" t="s">
        <v>395</v>
      </c>
      <c r="B131" s="35"/>
      <c r="C131" s="35"/>
      <c r="D131" s="35"/>
      <c r="E131" s="34">
        <f>SUBTOTAL(9,E130:E130)</f>
      </c>
      <c r="F131" s="34" t="s">
        <v>339</v>
      </c>
      <c r="G131" s="34">
        <f>SUBTOTAL(9,G130:G130)</f>
      </c>
    </row>
    <row r="132" ht="25" customHeight="1">
      <c r="A132" s="35" t="s">
        <v>396</v>
      </c>
      <c r="B132" s="35"/>
      <c r="C132" s="35"/>
      <c r="D132" s="35"/>
      <c r="E132" s="35"/>
      <c r="F132" s="35"/>
      <c r="G132" s="34">
        <f>SUBTOTAL(9,G130:G131)</f>
      </c>
    </row>
    <row r="133" ht="25" customHeight="1">
</row>
    <row r="134" ht="20" customHeight="1">
      <c r="A134" s="32" t="s">
        <v>304</v>
      </c>
      <c r="B134" s="32"/>
      <c r="C134" s="33" t="s">
        <v>174</v>
      </c>
      <c r="D134" s="33"/>
      <c r="E134" s="33"/>
      <c r="F134" s="33"/>
      <c r="G134" s="33"/>
    </row>
    <row r="135" ht="20" customHeight="1">
      <c r="A135" s="32" t="s">
        <v>305</v>
      </c>
      <c r="B135" s="32"/>
      <c r="C135" s="33" t="s">
        <v>306</v>
      </c>
      <c r="D135" s="33"/>
      <c r="E135" s="33"/>
      <c r="F135" s="33"/>
      <c r="G135" s="33"/>
    </row>
    <row r="136" ht="25" customHeight="1">
      <c r="A136" s="32" t="s">
        <v>307</v>
      </c>
      <c r="B136" s="32"/>
      <c r="C136" s="33" t="s">
        <v>268</v>
      </c>
      <c r="D136" s="33"/>
      <c r="E136" s="33"/>
      <c r="F136" s="33"/>
      <c r="G136" s="33"/>
    </row>
    <row r="137" ht="15" customHeight="1">
</row>
    <row r="138" ht="25" customHeight="1">
      <c r="A138" s="6" t="s">
        <v>397</v>
      </c>
      <c r="B138" s="6"/>
      <c r="C138" s="6"/>
      <c r="D138" s="6"/>
      <c r="E138" s="6"/>
      <c r="F138" s="6"/>
      <c r="G138" s="6"/>
    </row>
    <row r="139" ht="15" customHeight="1">
</row>
    <row r="140" ht="50" customHeight="1">
      <c r="A140" s="14" t="s">
        <v>205</v>
      </c>
      <c r="B140" s="14" t="s">
        <v>355</v>
      </c>
      <c r="C140" s="14"/>
      <c r="D140" s="14" t="s">
        <v>389</v>
      </c>
      <c r="E140" s="14" t="s">
        <v>390</v>
      </c>
      <c r="F140" s="14" t="s">
        <v>391</v>
      </c>
      <c r="G140" s="14" t="s">
        <v>392</v>
      </c>
    </row>
    <row r="141" ht="15" customHeight="1">
      <c r="A141" s="14">
        <v>1</v>
      </c>
      <c r="B141" s="14">
        <v>2</v>
      </c>
      <c r="C141" s="14"/>
      <c r="D141" s="14">
        <v>3</v>
      </c>
      <c r="E141" s="14">
        <v>4</v>
      </c>
      <c r="F141" s="14">
        <v>5</v>
      </c>
      <c r="G141" s="14">
        <v>6</v>
      </c>
    </row>
    <row r="142" ht="80" customHeight="1">
      <c r="A142" s="14" t="s">
        <v>320</v>
      </c>
      <c r="B142" s="15" t="s">
        <v>426</v>
      </c>
      <c r="C142" s="15"/>
      <c r="D142" s="14" t="s">
        <v>268</v>
      </c>
      <c r="E142" s="22">
        <v>12</v>
      </c>
      <c r="F142" s="22">
        <v>4000</v>
      </c>
      <c r="G142" s="22">
        <v>48000</v>
      </c>
    </row>
    <row r="143" ht="100" customHeight="1">
      <c r="A143" s="14" t="s">
        <v>320</v>
      </c>
      <c r="B143" s="15" t="s">
        <v>427</v>
      </c>
      <c r="C143" s="15"/>
      <c r="D143" s="14" t="s">
        <v>268</v>
      </c>
      <c r="E143" s="22">
        <v>12</v>
      </c>
      <c r="F143" s="22">
        <v>9000</v>
      </c>
      <c r="G143" s="22">
        <v>108000</v>
      </c>
    </row>
    <row r="144" ht="25" customHeight="1">
      <c r="A144" s="35" t="s">
        <v>395</v>
      </c>
      <c r="B144" s="35"/>
      <c r="C144" s="35"/>
      <c r="D144" s="35"/>
      <c r="E144" s="34">
        <f>SUBTOTAL(9,E142:E143)</f>
      </c>
      <c r="F144" s="34" t="s">
        <v>339</v>
      </c>
      <c r="G144" s="34">
        <f>SUBTOTAL(9,G142:G143)</f>
      </c>
    </row>
    <row r="145" ht="25" customHeight="1">
      <c r="A145" s="35" t="s">
        <v>396</v>
      </c>
      <c r="B145" s="35"/>
      <c r="C145" s="35"/>
      <c r="D145" s="35"/>
      <c r="E145" s="35"/>
      <c r="F145" s="35"/>
      <c r="G145" s="34">
        <f>SUBTOTAL(9,G142:G144)</f>
      </c>
    </row>
    <row r="146" ht="25" customHeight="1">
</row>
    <row r="147" ht="20" customHeight="1">
      <c r="A147" s="32" t="s">
        <v>304</v>
      </c>
      <c r="B147" s="32"/>
      <c r="C147" s="33" t="s">
        <v>174</v>
      </c>
      <c r="D147" s="33"/>
      <c r="E147" s="33"/>
      <c r="F147" s="33"/>
      <c r="G147" s="33"/>
    </row>
    <row r="148" ht="20" customHeight="1">
      <c r="A148" s="32" t="s">
        <v>305</v>
      </c>
      <c r="B148" s="32"/>
      <c r="C148" s="33" t="s">
        <v>306</v>
      </c>
      <c r="D148" s="33"/>
      <c r="E148" s="33"/>
      <c r="F148" s="33"/>
      <c r="G148" s="33"/>
    </row>
    <row r="149" ht="25" customHeight="1">
      <c r="A149" s="32" t="s">
        <v>307</v>
      </c>
      <c r="B149" s="32"/>
      <c r="C149" s="33" t="s">
        <v>268</v>
      </c>
      <c r="D149" s="33"/>
      <c r="E149" s="33"/>
      <c r="F149" s="33"/>
      <c r="G149" s="33"/>
    </row>
    <row r="150" ht="15" customHeight="1">
</row>
    <row r="151" ht="25" customHeight="1">
      <c r="A151" s="6" t="s">
        <v>400</v>
      </c>
      <c r="B151" s="6"/>
      <c r="C151" s="6"/>
      <c r="D151" s="6"/>
      <c r="E151" s="6"/>
      <c r="F151" s="6"/>
      <c r="G151" s="6"/>
    </row>
    <row r="152" ht="15" customHeight="1">
</row>
    <row r="153" ht="50" customHeight="1">
      <c r="A153" s="14" t="s">
        <v>205</v>
      </c>
      <c r="B153" s="14" t="s">
        <v>355</v>
      </c>
      <c r="C153" s="14"/>
      <c r="D153" s="14" t="s">
        <v>389</v>
      </c>
      <c r="E153" s="14" t="s">
        <v>390</v>
      </c>
      <c r="F153" s="14" t="s">
        <v>391</v>
      </c>
      <c r="G153" s="14" t="s">
        <v>392</v>
      </c>
    </row>
    <row r="154" ht="15" customHeight="1">
      <c r="A154" s="14">
        <v>1</v>
      </c>
      <c r="B154" s="14">
        <v>2</v>
      </c>
      <c r="C154" s="14"/>
      <c r="D154" s="14">
        <v>3</v>
      </c>
      <c r="E154" s="14">
        <v>4</v>
      </c>
      <c r="F154" s="14">
        <v>5</v>
      </c>
      <c r="G154" s="14">
        <v>6</v>
      </c>
    </row>
    <row r="155" ht="80" customHeight="1">
      <c r="A155" s="14" t="s">
        <v>323</v>
      </c>
      <c r="B155" s="15" t="s">
        <v>428</v>
      </c>
      <c r="C155" s="15"/>
      <c r="D155" s="14" t="s">
        <v>268</v>
      </c>
      <c r="E155" s="22">
        <v>1</v>
      </c>
      <c r="F155" s="22">
        <v>613903.92</v>
      </c>
      <c r="G155" s="22">
        <v>613903.92</v>
      </c>
    </row>
    <row r="156" ht="25" customHeight="1">
      <c r="A156" s="35" t="s">
        <v>395</v>
      </c>
      <c r="B156" s="35"/>
      <c r="C156" s="35"/>
      <c r="D156" s="35"/>
      <c r="E156" s="34">
        <f>SUBTOTAL(9,E155:E155)</f>
      </c>
      <c r="F156" s="34" t="s">
        <v>339</v>
      </c>
      <c r="G156" s="34">
        <f>SUBTOTAL(9,G155:G155)</f>
      </c>
    </row>
    <row r="157" ht="25" customHeight="1">
      <c r="A157" s="35" t="s">
        <v>396</v>
      </c>
      <c r="B157" s="35"/>
      <c r="C157" s="35"/>
      <c r="D157" s="35"/>
      <c r="E157" s="35"/>
      <c r="F157" s="35"/>
      <c r="G157" s="34">
        <f>SUBTOTAL(9,G155:G156)</f>
      </c>
    </row>
    <row r="158" ht="25" customHeight="1">
</row>
    <row r="159" ht="20" customHeight="1">
      <c r="A159" s="32" t="s">
        <v>304</v>
      </c>
      <c r="B159" s="32"/>
      <c r="C159" s="33" t="s">
        <v>174</v>
      </c>
      <c r="D159" s="33"/>
      <c r="E159" s="33"/>
      <c r="F159" s="33"/>
      <c r="G159" s="33"/>
    </row>
    <row r="160" ht="20" customHeight="1">
      <c r="A160" s="32" t="s">
        <v>305</v>
      </c>
      <c r="B160" s="32"/>
      <c r="C160" s="33" t="s">
        <v>306</v>
      </c>
      <c r="D160" s="33"/>
      <c r="E160" s="33"/>
      <c r="F160" s="33"/>
      <c r="G160" s="33"/>
    </row>
    <row r="161" ht="25" customHeight="1">
      <c r="A161" s="32" t="s">
        <v>307</v>
      </c>
      <c r="B161" s="32"/>
      <c r="C161" s="33" t="s">
        <v>268</v>
      </c>
      <c r="D161" s="33"/>
      <c r="E161" s="33"/>
      <c r="F161" s="33"/>
      <c r="G161" s="33"/>
    </row>
    <row r="162" ht="15" customHeight="1">
</row>
    <row r="163" ht="25" customHeight="1">
      <c r="A163" s="6" t="s">
        <v>388</v>
      </c>
      <c r="B163" s="6"/>
      <c r="C163" s="6"/>
      <c r="D163" s="6"/>
      <c r="E163" s="6"/>
      <c r="F163" s="6"/>
      <c r="G163" s="6"/>
    </row>
    <row r="164" ht="15" customHeight="1">
</row>
    <row r="165" ht="50" customHeight="1">
      <c r="A165" s="14" t="s">
        <v>205</v>
      </c>
      <c r="B165" s="14" t="s">
        <v>355</v>
      </c>
      <c r="C165" s="14"/>
      <c r="D165" s="14" t="s">
        <v>389</v>
      </c>
      <c r="E165" s="14" t="s">
        <v>390</v>
      </c>
      <c r="F165" s="14" t="s">
        <v>391</v>
      </c>
      <c r="G165" s="14" t="s">
        <v>392</v>
      </c>
    </row>
    <row r="166" ht="15" customHeight="1">
      <c r="A166" s="14">
        <v>1</v>
      </c>
      <c r="B166" s="14">
        <v>2</v>
      </c>
      <c r="C166" s="14"/>
      <c r="D166" s="14">
        <v>3</v>
      </c>
      <c r="E166" s="14">
        <v>4</v>
      </c>
      <c r="F166" s="14">
        <v>5</v>
      </c>
      <c r="G166" s="14">
        <v>6</v>
      </c>
    </row>
    <row r="167" ht="60" customHeight="1">
      <c r="A167" s="14" t="s">
        <v>324</v>
      </c>
      <c r="B167" s="15" t="s">
        <v>429</v>
      </c>
      <c r="C167" s="15"/>
      <c r="D167" s="14" t="s">
        <v>268</v>
      </c>
      <c r="E167" s="22">
        <v>1</v>
      </c>
      <c r="F167" s="22">
        <v>100000</v>
      </c>
      <c r="G167" s="22">
        <v>100000</v>
      </c>
    </row>
    <row r="168" ht="25" customHeight="1">
      <c r="A168" s="35" t="s">
        <v>395</v>
      </c>
      <c r="B168" s="35"/>
      <c r="C168" s="35"/>
      <c r="D168" s="35"/>
      <c r="E168" s="34">
        <f>SUBTOTAL(9,E167:E167)</f>
      </c>
      <c r="F168" s="34" t="s">
        <v>339</v>
      </c>
      <c r="G168" s="34">
        <f>SUBTOTAL(9,G167:G167)</f>
      </c>
    </row>
    <row r="169" ht="80" customHeight="1">
      <c r="A169" s="14" t="s">
        <v>325</v>
      </c>
      <c r="B169" s="15" t="s">
        <v>430</v>
      </c>
      <c r="C169" s="15"/>
      <c r="D169" s="14" t="s">
        <v>268</v>
      </c>
      <c r="E169" s="22">
        <v>1</v>
      </c>
      <c r="F169" s="22">
        <v>1074782.19</v>
      </c>
      <c r="G169" s="22">
        <v>1074782.19</v>
      </c>
    </row>
    <row r="170" ht="25" customHeight="1">
      <c r="A170" s="35" t="s">
        <v>395</v>
      </c>
      <c r="B170" s="35"/>
      <c r="C170" s="35"/>
      <c r="D170" s="35"/>
      <c r="E170" s="34">
        <f>SUBTOTAL(9,E169:E169)</f>
      </c>
      <c r="F170" s="34" t="s">
        <v>339</v>
      </c>
      <c r="G170" s="34">
        <f>SUBTOTAL(9,G169:G169)</f>
      </c>
    </row>
    <row r="171" ht="60" customHeight="1">
      <c r="A171" s="14" t="s">
        <v>326</v>
      </c>
      <c r="B171" s="15" t="s">
        <v>431</v>
      </c>
      <c r="C171" s="15"/>
      <c r="D171" s="14" t="s">
        <v>268</v>
      </c>
      <c r="E171" s="22">
        <v>12</v>
      </c>
      <c r="F171" s="22">
        <v>5780</v>
      </c>
      <c r="G171" s="22">
        <v>69360</v>
      </c>
    </row>
    <row r="172" ht="25" customHeight="1">
      <c r="A172" s="35" t="s">
        <v>395</v>
      </c>
      <c r="B172" s="35"/>
      <c r="C172" s="35"/>
      <c r="D172" s="35"/>
      <c r="E172" s="34">
        <f>SUBTOTAL(9,E171:E171)</f>
      </c>
      <c r="F172" s="34" t="s">
        <v>339</v>
      </c>
      <c r="G172" s="34">
        <f>SUBTOTAL(9,G171:G171)</f>
      </c>
    </row>
    <row r="173" ht="80" customHeight="1">
      <c r="A173" s="14" t="s">
        <v>327</v>
      </c>
      <c r="B173" s="15" t="s">
        <v>432</v>
      </c>
      <c r="C173" s="15"/>
      <c r="D173" s="14" t="s">
        <v>268</v>
      </c>
      <c r="E173" s="22">
        <v>1</v>
      </c>
      <c r="F173" s="22">
        <v>80000</v>
      </c>
      <c r="G173" s="22">
        <v>80000</v>
      </c>
    </row>
    <row r="174" ht="25" customHeight="1">
      <c r="A174" s="35" t="s">
        <v>395</v>
      </c>
      <c r="B174" s="35"/>
      <c r="C174" s="35"/>
      <c r="D174" s="35"/>
      <c r="E174" s="34">
        <f>SUBTOTAL(9,E173:E173)</f>
      </c>
      <c r="F174" s="34" t="s">
        <v>339</v>
      </c>
      <c r="G174" s="34">
        <f>SUBTOTAL(9,G173:G173)</f>
      </c>
    </row>
    <row r="175" ht="60" customHeight="1">
      <c r="A175" s="14" t="s">
        <v>328</v>
      </c>
      <c r="B175" s="15" t="s">
        <v>433</v>
      </c>
      <c r="C175" s="15"/>
      <c r="D175" s="14" t="s">
        <v>268</v>
      </c>
      <c r="E175" s="22">
        <v>12</v>
      </c>
      <c r="F175" s="22">
        <v>12000</v>
      </c>
      <c r="G175" s="22">
        <v>144000</v>
      </c>
    </row>
    <row r="176" ht="25" customHeight="1">
      <c r="A176" s="35" t="s">
        <v>395</v>
      </c>
      <c r="B176" s="35"/>
      <c r="C176" s="35"/>
      <c r="D176" s="35"/>
      <c r="E176" s="34">
        <f>SUBTOTAL(9,E175:E175)</f>
      </c>
      <c r="F176" s="34" t="s">
        <v>339</v>
      </c>
      <c r="G176" s="34">
        <f>SUBTOTAL(9,G175:G175)</f>
      </c>
    </row>
    <row r="177" ht="80" customHeight="1">
      <c r="A177" s="14" t="s">
        <v>341</v>
      </c>
      <c r="B177" s="15" t="s">
        <v>434</v>
      </c>
      <c r="C177" s="15"/>
      <c r="D177" s="14" t="s">
        <v>268</v>
      </c>
      <c r="E177" s="22">
        <v>12</v>
      </c>
      <c r="F177" s="22">
        <v>16000</v>
      </c>
      <c r="G177" s="22">
        <v>192000</v>
      </c>
    </row>
    <row r="178" ht="25" customHeight="1">
      <c r="A178" s="35" t="s">
        <v>395</v>
      </c>
      <c r="B178" s="35"/>
      <c r="C178" s="35"/>
      <c r="D178" s="35"/>
      <c r="E178" s="34">
        <f>SUBTOTAL(9,E177:E177)</f>
      </c>
      <c r="F178" s="34" t="s">
        <v>339</v>
      </c>
      <c r="G178" s="34">
        <f>SUBTOTAL(9,G177:G177)</f>
      </c>
    </row>
    <row r="179" ht="100" customHeight="1">
      <c r="A179" s="14" t="s">
        <v>343</v>
      </c>
      <c r="B179" s="15" t="s">
        <v>435</v>
      </c>
      <c r="C179" s="15"/>
      <c r="D179" s="14" t="s">
        <v>268</v>
      </c>
      <c r="E179" s="22">
        <v>12</v>
      </c>
      <c r="F179" s="22">
        <v>6000</v>
      </c>
      <c r="G179" s="22">
        <v>72000</v>
      </c>
    </row>
    <row r="180" ht="25" customHeight="1">
      <c r="A180" s="35" t="s">
        <v>395</v>
      </c>
      <c r="B180" s="35"/>
      <c r="C180" s="35"/>
      <c r="D180" s="35"/>
      <c r="E180" s="34">
        <f>SUBTOTAL(9,E179:E179)</f>
      </c>
      <c r="F180" s="34" t="s">
        <v>339</v>
      </c>
      <c r="G180" s="34">
        <f>SUBTOTAL(9,G179:G179)</f>
      </c>
    </row>
    <row r="181" ht="100" customHeight="1">
      <c r="A181" s="14" t="s">
        <v>346</v>
      </c>
      <c r="B181" s="15" t="s">
        <v>436</v>
      </c>
      <c r="C181" s="15"/>
      <c r="D181" s="14" t="s">
        <v>268</v>
      </c>
      <c r="E181" s="22">
        <v>1</v>
      </c>
      <c r="F181" s="22">
        <v>10000</v>
      </c>
      <c r="G181" s="22">
        <v>10000</v>
      </c>
    </row>
    <row r="182" ht="25" customHeight="1">
      <c r="A182" s="35" t="s">
        <v>395</v>
      </c>
      <c r="B182" s="35"/>
      <c r="C182" s="35"/>
      <c r="D182" s="35"/>
      <c r="E182" s="34">
        <f>SUBTOTAL(9,E181:E181)</f>
      </c>
      <c r="F182" s="34" t="s">
        <v>339</v>
      </c>
      <c r="G182" s="34">
        <f>SUBTOTAL(9,G181:G181)</f>
      </c>
    </row>
    <row r="183" ht="60" customHeight="1">
      <c r="A183" s="14" t="s">
        <v>437</v>
      </c>
      <c r="B183" s="15" t="s">
        <v>438</v>
      </c>
      <c r="C183" s="15"/>
      <c r="D183" s="14" t="s">
        <v>268</v>
      </c>
      <c r="E183" s="22">
        <v>12</v>
      </c>
      <c r="F183" s="22">
        <v>2000</v>
      </c>
      <c r="G183" s="22">
        <v>24000</v>
      </c>
    </row>
    <row r="184" ht="25" customHeight="1">
      <c r="A184" s="35" t="s">
        <v>395</v>
      </c>
      <c r="B184" s="35"/>
      <c r="C184" s="35"/>
      <c r="D184" s="35"/>
      <c r="E184" s="34">
        <f>SUBTOTAL(9,E183:E183)</f>
      </c>
      <c r="F184" s="34" t="s">
        <v>339</v>
      </c>
      <c r="G184" s="34">
        <f>SUBTOTAL(9,G183:G183)</f>
      </c>
    </row>
    <row r="185" ht="80" customHeight="1">
      <c r="A185" s="14" t="s">
        <v>439</v>
      </c>
      <c r="B185" s="15" t="s">
        <v>440</v>
      </c>
      <c r="C185" s="15"/>
      <c r="D185" s="14" t="s">
        <v>268</v>
      </c>
      <c r="E185" s="22">
        <v>10</v>
      </c>
      <c r="F185" s="22">
        <v>10000</v>
      </c>
      <c r="G185" s="22">
        <v>100000</v>
      </c>
    </row>
    <row r="186" ht="25" customHeight="1">
      <c r="A186" s="35" t="s">
        <v>395</v>
      </c>
      <c r="B186" s="35"/>
      <c r="C186" s="35"/>
      <c r="D186" s="35"/>
      <c r="E186" s="34">
        <f>SUBTOTAL(9,E185:E185)</f>
      </c>
      <c r="F186" s="34" t="s">
        <v>339</v>
      </c>
      <c r="G186" s="34">
        <f>SUBTOTAL(9,G185:G185)</f>
      </c>
    </row>
    <row r="187" ht="100" customHeight="1">
      <c r="A187" s="14" t="s">
        <v>441</v>
      </c>
      <c r="B187" s="15" t="s">
        <v>442</v>
      </c>
      <c r="C187" s="15"/>
      <c r="D187" s="14" t="s">
        <v>268</v>
      </c>
      <c r="E187" s="22">
        <v>100</v>
      </c>
      <c r="F187" s="22">
        <v>400</v>
      </c>
      <c r="G187" s="22">
        <v>40000</v>
      </c>
    </row>
    <row r="188" ht="25" customHeight="1">
      <c r="A188" s="35" t="s">
        <v>395</v>
      </c>
      <c r="B188" s="35"/>
      <c r="C188" s="35"/>
      <c r="D188" s="35"/>
      <c r="E188" s="34">
        <f>SUBTOTAL(9,E187:E187)</f>
      </c>
      <c r="F188" s="34" t="s">
        <v>339</v>
      </c>
      <c r="G188" s="34">
        <f>SUBTOTAL(9,G187:G187)</f>
      </c>
    </row>
    <row r="189" ht="40" customHeight="1">
      <c r="A189" s="14" t="s">
        <v>443</v>
      </c>
      <c r="B189" s="15" t="s">
        <v>444</v>
      </c>
      <c r="C189" s="15"/>
      <c r="D189" s="14" t="s">
        <v>268</v>
      </c>
      <c r="E189" s="22">
        <v>10</v>
      </c>
      <c r="F189" s="22">
        <v>6000</v>
      </c>
      <c r="G189" s="22">
        <v>60000</v>
      </c>
    </row>
    <row r="190" ht="25" customHeight="1">
      <c r="A190" s="35" t="s">
        <v>395</v>
      </c>
      <c r="B190" s="35"/>
      <c r="C190" s="35"/>
      <c r="D190" s="35"/>
      <c r="E190" s="34">
        <f>SUBTOTAL(9,E189:E189)</f>
      </c>
      <c r="F190" s="34" t="s">
        <v>339</v>
      </c>
      <c r="G190" s="34">
        <f>SUBTOTAL(9,G189:G189)</f>
      </c>
    </row>
    <row r="191" ht="100" customHeight="1">
      <c r="A191" s="14" t="s">
        <v>445</v>
      </c>
      <c r="B191" s="15" t="s">
        <v>446</v>
      </c>
      <c r="C191" s="15"/>
      <c r="D191" s="14" t="s">
        <v>268</v>
      </c>
      <c r="E191" s="22">
        <v>1</v>
      </c>
      <c r="F191" s="22">
        <v>56472.12</v>
      </c>
      <c r="G191" s="22">
        <v>56472.12</v>
      </c>
    </row>
    <row r="192" ht="25" customHeight="1">
      <c r="A192" s="35" t="s">
        <v>395</v>
      </c>
      <c r="B192" s="35"/>
      <c r="C192" s="35"/>
      <c r="D192" s="35"/>
      <c r="E192" s="34">
        <f>SUBTOTAL(9,E191:E191)</f>
      </c>
      <c r="F192" s="34" t="s">
        <v>339</v>
      </c>
      <c r="G192" s="34">
        <f>SUBTOTAL(9,G191:G191)</f>
      </c>
    </row>
    <row r="193" ht="100" customHeight="1">
      <c r="A193" s="14" t="s">
        <v>447</v>
      </c>
      <c r="B193" s="15" t="s">
        <v>448</v>
      </c>
      <c r="C193" s="15"/>
      <c r="D193" s="14" t="s">
        <v>268</v>
      </c>
      <c r="E193" s="22">
        <v>12</v>
      </c>
      <c r="F193" s="22">
        <v>10000</v>
      </c>
      <c r="G193" s="22">
        <v>120000</v>
      </c>
    </row>
    <row r="194" ht="25" customHeight="1">
      <c r="A194" s="35" t="s">
        <v>395</v>
      </c>
      <c r="B194" s="35"/>
      <c r="C194" s="35"/>
      <c r="D194" s="35"/>
      <c r="E194" s="34">
        <f>SUBTOTAL(9,E193:E193)</f>
      </c>
      <c r="F194" s="34" t="s">
        <v>339</v>
      </c>
      <c r="G194" s="34">
        <f>SUBTOTAL(9,G193:G193)</f>
      </c>
    </row>
    <row r="195" ht="80" customHeight="1">
      <c r="A195" s="14" t="s">
        <v>449</v>
      </c>
      <c r="B195" s="15" t="s">
        <v>450</v>
      </c>
      <c r="C195" s="15"/>
      <c r="D195" s="14" t="s">
        <v>268</v>
      </c>
      <c r="E195" s="22">
        <v>1</v>
      </c>
      <c r="F195" s="22">
        <v>2032218.7</v>
      </c>
      <c r="G195" s="22">
        <v>2032218.7</v>
      </c>
    </row>
    <row r="196" ht="25" customHeight="1">
      <c r="A196" s="35" t="s">
        <v>395</v>
      </c>
      <c r="B196" s="35"/>
      <c r="C196" s="35"/>
      <c r="D196" s="35"/>
      <c r="E196" s="34">
        <f>SUBTOTAL(9,E195:E195)</f>
      </c>
      <c r="F196" s="34" t="s">
        <v>339</v>
      </c>
      <c r="G196" s="34">
        <f>SUBTOTAL(9,G195:G195)</f>
      </c>
    </row>
    <row r="197" ht="25" customHeight="1">
      <c r="A197" s="35" t="s">
        <v>396</v>
      </c>
      <c r="B197" s="35"/>
      <c r="C197" s="35"/>
      <c r="D197" s="35"/>
      <c r="E197" s="35"/>
      <c r="F197" s="35"/>
      <c r="G197" s="34">
        <f>SUBTOTAL(9,G167:G196)</f>
      </c>
    </row>
    <row r="198" ht="25" customHeight="1">
</row>
    <row r="199" ht="20" customHeight="1">
      <c r="A199" s="32" t="s">
        <v>304</v>
      </c>
      <c r="B199" s="32"/>
      <c r="C199" s="33" t="s">
        <v>174</v>
      </c>
      <c r="D199" s="33"/>
      <c r="E199" s="33"/>
      <c r="F199" s="33"/>
      <c r="G199" s="33"/>
    </row>
    <row r="200" ht="20" customHeight="1">
      <c r="A200" s="32" t="s">
        <v>305</v>
      </c>
      <c r="B200" s="32"/>
      <c r="C200" s="33" t="s">
        <v>306</v>
      </c>
      <c r="D200" s="33"/>
      <c r="E200" s="33"/>
      <c r="F200" s="33"/>
      <c r="G200" s="33"/>
    </row>
    <row r="201" ht="25" customHeight="1">
      <c r="A201" s="32" t="s">
        <v>307</v>
      </c>
      <c r="B201" s="32"/>
      <c r="C201" s="33" t="s">
        <v>268</v>
      </c>
      <c r="D201" s="33"/>
      <c r="E201" s="33"/>
      <c r="F201" s="33"/>
      <c r="G201" s="33"/>
    </row>
    <row r="202" ht="15" customHeight="1">
</row>
    <row r="203" ht="25" customHeight="1">
      <c r="A203" s="6" t="s">
        <v>405</v>
      </c>
      <c r="B203" s="6"/>
      <c r="C203" s="6"/>
      <c r="D203" s="6"/>
      <c r="E203" s="6"/>
      <c r="F203" s="6"/>
      <c r="G203" s="6"/>
    </row>
    <row r="204" ht="15" customHeight="1">
</row>
    <row r="205" ht="50" customHeight="1">
      <c r="A205" s="14" t="s">
        <v>205</v>
      </c>
      <c r="B205" s="14" t="s">
        <v>355</v>
      </c>
      <c r="C205" s="14"/>
      <c r="D205" s="14" t="s">
        <v>389</v>
      </c>
      <c r="E205" s="14" t="s">
        <v>390</v>
      </c>
      <c r="F205" s="14" t="s">
        <v>391</v>
      </c>
      <c r="G205" s="14" t="s">
        <v>392</v>
      </c>
    </row>
    <row r="206" ht="15" customHeight="1">
      <c r="A206" s="14">
        <v>1</v>
      </c>
      <c r="B206" s="14">
        <v>2</v>
      </c>
      <c r="C206" s="14"/>
      <c r="D206" s="14">
        <v>3</v>
      </c>
      <c r="E206" s="14">
        <v>4</v>
      </c>
      <c r="F206" s="14">
        <v>5</v>
      </c>
      <c r="G206" s="14">
        <v>6</v>
      </c>
    </row>
    <row r="207" ht="100" customHeight="1">
      <c r="A207" s="14" t="s">
        <v>348</v>
      </c>
      <c r="B207" s="15" t="s">
        <v>451</v>
      </c>
      <c r="C207" s="15"/>
      <c r="D207" s="14" t="s">
        <v>268</v>
      </c>
      <c r="E207" s="22">
        <v>6</v>
      </c>
      <c r="F207" s="22">
        <v>30000</v>
      </c>
      <c r="G207" s="22">
        <v>180000</v>
      </c>
    </row>
    <row r="208" ht="25" customHeight="1">
      <c r="A208" s="35" t="s">
        <v>395</v>
      </c>
      <c r="B208" s="35"/>
      <c r="C208" s="35"/>
      <c r="D208" s="35"/>
      <c r="E208" s="34">
        <f>SUBTOTAL(9,E207:E207)</f>
      </c>
      <c r="F208" s="34" t="s">
        <v>339</v>
      </c>
      <c r="G208" s="34">
        <f>SUBTOTAL(9,G207:G207)</f>
      </c>
    </row>
    <row r="209" ht="60" customHeight="1">
      <c r="A209" s="14" t="s">
        <v>452</v>
      </c>
      <c r="B209" s="15" t="s">
        <v>453</v>
      </c>
      <c r="C209" s="15"/>
      <c r="D209" s="14" t="s">
        <v>268</v>
      </c>
      <c r="E209" s="22">
        <v>12</v>
      </c>
      <c r="F209" s="22">
        <v>6000</v>
      </c>
      <c r="G209" s="22">
        <v>72000</v>
      </c>
    </row>
    <row r="210" ht="25" customHeight="1">
      <c r="A210" s="35" t="s">
        <v>395</v>
      </c>
      <c r="B210" s="35"/>
      <c r="C210" s="35"/>
      <c r="D210" s="35"/>
      <c r="E210" s="34">
        <f>SUBTOTAL(9,E209:E209)</f>
      </c>
      <c r="F210" s="34" t="s">
        <v>339</v>
      </c>
      <c r="G210" s="34">
        <f>SUBTOTAL(9,G209:G209)</f>
      </c>
    </row>
    <row r="211" ht="80" customHeight="1">
      <c r="A211" s="14" t="s">
        <v>454</v>
      </c>
      <c r="B211" s="15" t="s">
        <v>455</v>
      </c>
      <c r="C211" s="15"/>
      <c r="D211" s="14" t="s">
        <v>268</v>
      </c>
      <c r="E211" s="22">
        <v>4</v>
      </c>
      <c r="F211" s="22">
        <v>50865</v>
      </c>
      <c r="G211" s="22">
        <v>203460</v>
      </c>
    </row>
    <row r="212" ht="25" customHeight="1">
      <c r="A212" s="35" t="s">
        <v>395</v>
      </c>
      <c r="B212" s="35"/>
      <c r="C212" s="35"/>
      <c r="D212" s="35"/>
      <c r="E212" s="34">
        <f>SUBTOTAL(9,E211:E211)</f>
      </c>
      <c r="F212" s="34" t="s">
        <v>339</v>
      </c>
      <c r="G212" s="34">
        <f>SUBTOTAL(9,G211:G211)</f>
      </c>
    </row>
    <row r="213" ht="80" customHeight="1">
      <c r="A213" s="14" t="s">
        <v>456</v>
      </c>
      <c r="B213" s="15" t="s">
        <v>457</v>
      </c>
      <c r="C213" s="15"/>
      <c r="D213" s="14" t="s">
        <v>268</v>
      </c>
      <c r="E213" s="22">
        <v>12</v>
      </c>
      <c r="F213" s="22">
        <v>7000</v>
      </c>
      <c r="G213" s="22">
        <v>84000</v>
      </c>
    </row>
    <row r="214" ht="25" customHeight="1">
      <c r="A214" s="35" t="s">
        <v>395</v>
      </c>
      <c r="B214" s="35"/>
      <c r="C214" s="35"/>
      <c r="D214" s="35"/>
      <c r="E214" s="34">
        <f>SUBTOTAL(9,E213:E213)</f>
      </c>
      <c r="F214" s="34" t="s">
        <v>339</v>
      </c>
      <c r="G214" s="34">
        <f>SUBTOTAL(9,G213:G213)</f>
      </c>
    </row>
    <row r="215" ht="60" customHeight="1">
      <c r="A215" s="14" t="s">
        <v>458</v>
      </c>
      <c r="B215" s="15" t="s">
        <v>459</v>
      </c>
      <c r="C215" s="15"/>
      <c r="D215" s="14" t="s">
        <v>268</v>
      </c>
      <c r="E215" s="22">
        <v>30</v>
      </c>
      <c r="F215" s="22">
        <v>3000</v>
      </c>
      <c r="G215" s="22">
        <v>90000</v>
      </c>
    </row>
    <row r="216" ht="25" customHeight="1">
      <c r="A216" s="35" t="s">
        <v>395</v>
      </c>
      <c r="B216" s="35"/>
      <c r="C216" s="35"/>
      <c r="D216" s="35"/>
      <c r="E216" s="34">
        <f>SUBTOTAL(9,E215:E215)</f>
      </c>
      <c r="F216" s="34" t="s">
        <v>339</v>
      </c>
      <c r="G216" s="34">
        <f>SUBTOTAL(9,G215:G215)</f>
      </c>
    </row>
    <row r="217" ht="80" customHeight="1">
      <c r="A217" s="14" t="s">
        <v>460</v>
      </c>
      <c r="B217" s="15" t="s">
        <v>461</v>
      </c>
      <c r="C217" s="15"/>
      <c r="D217" s="14" t="s">
        <v>268</v>
      </c>
      <c r="E217" s="22">
        <v>12</v>
      </c>
      <c r="F217" s="22">
        <v>3500</v>
      </c>
      <c r="G217" s="22">
        <v>42000</v>
      </c>
    </row>
    <row r="218" ht="25" customHeight="1">
      <c r="A218" s="35" t="s">
        <v>395</v>
      </c>
      <c r="B218" s="35"/>
      <c r="C218" s="35"/>
      <c r="D218" s="35"/>
      <c r="E218" s="34">
        <f>SUBTOTAL(9,E217:E217)</f>
      </c>
      <c r="F218" s="34" t="s">
        <v>339</v>
      </c>
      <c r="G218" s="34">
        <f>SUBTOTAL(9,G217:G217)</f>
      </c>
    </row>
    <row r="219" ht="60" customHeight="1">
      <c r="A219" s="14" t="s">
        <v>462</v>
      </c>
      <c r="B219" s="15" t="s">
        <v>463</v>
      </c>
      <c r="C219" s="15"/>
      <c r="D219" s="14" t="s">
        <v>268</v>
      </c>
      <c r="E219" s="22">
        <v>12</v>
      </c>
      <c r="F219" s="22">
        <v>10000</v>
      </c>
      <c r="G219" s="22">
        <v>120000</v>
      </c>
    </row>
    <row r="220" ht="25" customHeight="1">
      <c r="A220" s="35" t="s">
        <v>395</v>
      </c>
      <c r="B220" s="35"/>
      <c r="C220" s="35"/>
      <c r="D220" s="35"/>
      <c r="E220" s="34">
        <f>SUBTOTAL(9,E219:E219)</f>
      </c>
      <c r="F220" s="34" t="s">
        <v>339</v>
      </c>
      <c r="G220" s="34">
        <f>SUBTOTAL(9,G219:G219)</f>
      </c>
    </row>
    <row r="221" ht="60" customHeight="1">
      <c r="A221" s="14" t="s">
        <v>464</v>
      </c>
      <c r="B221" s="15" t="s">
        <v>465</v>
      </c>
      <c r="C221" s="15"/>
      <c r="D221" s="14" t="s">
        <v>268</v>
      </c>
      <c r="E221" s="22">
        <v>6</v>
      </c>
      <c r="F221" s="22">
        <v>6000</v>
      </c>
      <c r="G221" s="22">
        <v>36000</v>
      </c>
    </row>
    <row r="222" ht="25" customHeight="1">
      <c r="A222" s="35" t="s">
        <v>395</v>
      </c>
      <c r="B222" s="35"/>
      <c r="C222" s="35"/>
      <c r="D222" s="35"/>
      <c r="E222" s="34">
        <f>SUBTOTAL(9,E221:E221)</f>
      </c>
      <c r="F222" s="34" t="s">
        <v>339</v>
      </c>
      <c r="G222" s="34">
        <f>SUBTOTAL(9,G221:G221)</f>
      </c>
    </row>
    <row r="223" ht="60" customHeight="1">
      <c r="A223" s="14" t="s">
        <v>466</v>
      </c>
      <c r="B223" s="15" t="s">
        <v>467</v>
      </c>
      <c r="C223" s="15"/>
      <c r="D223" s="14" t="s">
        <v>268</v>
      </c>
      <c r="E223" s="22">
        <v>1</v>
      </c>
      <c r="F223" s="22">
        <v>954902.5</v>
      </c>
      <c r="G223" s="22">
        <v>954902.5</v>
      </c>
    </row>
    <row r="224" ht="25" customHeight="1">
      <c r="A224" s="35" t="s">
        <v>395</v>
      </c>
      <c r="B224" s="35"/>
      <c r="C224" s="35"/>
      <c r="D224" s="35"/>
      <c r="E224" s="34">
        <f>SUBTOTAL(9,E223:E223)</f>
      </c>
      <c r="F224" s="34" t="s">
        <v>339</v>
      </c>
      <c r="G224" s="34">
        <f>SUBTOTAL(9,G223:G223)</f>
      </c>
    </row>
    <row r="225" ht="60" customHeight="1">
      <c r="A225" s="14" t="s">
        <v>468</v>
      </c>
      <c r="B225" s="15" t="s">
        <v>469</v>
      </c>
      <c r="C225" s="15"/>
      <c r="D225" s="14" t="s">
        <v>268</v>
      </c>
      <c r="E225" s="22">
        <v>1</v>
      </c>
      <c r="F225" s="22">
        <v>10000</v>
      </c>
      <c r="G225" s="22">
        <v>10000</v>
      </c>
    </row>
    <row r="226" ht="25" customHeight="1">
      <c r="A226" s="35" t="s">
        <v>395</v>
      </c>
      <c r="B226" s="35"/>
      <c r="C226" s="35"/>
      <c r="D226" s="35"/>
      <c r="E226" s="34">
        <f>SUBTOTAL(9,E225:E225)</f>
      </c>
      <c r="F226" s="34" t="s">
        <v>339</v>
      </c>
      <c r="G226" s="34">
        <f>SUBTOTAL(9,G225:G225)</f>
      </c>
    </row>
    <row r="227" ht="80" customHeight="1">
      <c r="A227" s="14" t="s">
        <v>470</v>
      </c>
      <c r="B227" s="15" t="s">
        <v>471</v>
      </c>
      <c r="C227" s="15"/>
      <c r="D227" s="14" t="s">
        <v>268</v>
      </c>
      <c r="E227" s="22">
        <v>2</v>
      </c>
      <c r="F227" s="22">
        <v>160000</v>
      </c>
      <c r="G227" s="22">
        <v>320000</v>
      </c>
    </row>
    <row r="228" ht="25" customHeight="1">
      <c r="A228" s="35" t="s">
        <v>395</v>
      </c>
      <c r="B228" s="35"/>
      <c r="C228" s="35"/>
      <c r="D228" s="35"/>
      <c r="E228" s="34">
        <f>SUBTOTAL(9,E227:E227)</f>
      </c>
      <c r="F228" s="34" t="s">
        <v>339</v>
      </c>
      <c r="G228" s="34">
        <f>SUBTOTAL(9,G227:G227)</f>
      </c>
    </row>
    <row r="229" ht="80" customHeight="1">
      <c r="A229" s="14" t="s">
        <v>472</v>
      </c>
      <c r="B229" s="15" t="s">
        <v>473</v>
      </c>
      <c r="C229" s="15"/>
      <c r="D229" s="14" t="s">
        <v>268</v>
      </c>
      <c r="E229" s="22">
        <v>20</v>
      </c>
      <c r="F229" s="22">
        <v>10000</v>
      </c>
      <c r="G229" s="22">
        <v>200000</v>
      </c>
    </row>
    <row r="230" ht="25" customHeight="1">
      <c r="A230" s="35" t="s">
        <v>395</v>
      </c>
      <c r="B230" s="35"/>
      <c r="C230" s="35"/>
      <c r="D230" s="35"/>
      <c r="E230" s="34">
        <f>SUBTOTAL(9,E229:E229)</f>
      </c>
      <c r="F230" s="34" t="s">
        <v>339</v>
      </c>
      <c r="G230" s="34">
        <f>SUBTOTAL(9,G229:G229)</f>
      </c>
    </row>
    <row r="231" ht="120" customHeight="1">
      <c r="A231" s="14" t="s">
        <v>474</v>
      </c>
      <c r="B231" s="15" t="s">
        <v>475</v>
      </c>
      <c r="C231" s="15"/>
      <c r="D231" s="14" t="s">
        <v>268</v>
      </c>
      <c r="E231" s="22">
        <v>12</v>
      </c>
      <c r="F231" s="22">
        <v>3000</v>
      </c>
      <c r="G231" s="22">
        <v>36000</v>
      </c>
    </row>
    <row r="232" ht="25" customHeight="1">
      <c r="A232" s="35" t="s">
        <v>395</v>
      </c>
      <c r="B232" s="35"/>
      <c r="C232" s="35"/>
      <c r="D232" s="35"/>
      <c r="E232" s="34">
        <f>SUBTOTAL(9,E231:E231)</f>
      </c>
      <c r="F232" s="34" t="s">
        <v>339</v>
      </c>
      <c r="G232" s="34">
        <f>SUBTOTAL(9,G231:G231)</f>
      </c>
    </row>
    <row r="233" ht="120" customHeight="1">
      <c r="A233" s="14" t="s">
        <v>476</v>
      </c>
      <c r="B233" s="15" t="s">
        <v>477</v>
      </c>
      <c r="C233" s="15"/>
      <c r="D233" s="14" t="s">
        <v>268</v>
      </c>
      <c r="E233" s="22">
        <v>300</v>
      </c>
      <c r="F233" s="22">
        <v>100</v>
      </c>
      <c r="G233" s="22">
        <v>30000</v>
      </c>
    </row>
    <row r="234" ht="25" customHeight="1">
      <c r="A234" s="35" t="s">
        <v>395</v>
      </c>
      <c r="B234" s="35"/>
      <c r="C234" s="35"/>
      <c r="D234" s="35"/>
      <c r="E234" s="34">
        <f>SUBTOTAL(9,E233:E233)</f>
      </c>
      <c r="F234" s="34" t="s">
        <v>339</v>
      </c>
      <c r="G234" s="34">
        <f>SUBTOTAL(9,G233:G233)</f>
      </c>
    </row>
    <row r="235" ht="80" customHeight="1">
      <c r="A235" s="14" t="s">
        <v>478</v>
      </c>
      <c r="B235" s="15" t="s">
        <v>479</v>
      </c>
      <c r="C235" s="15"/>
      <c r="D235" s="14" t="s">
        <v>268</v>
      </c>
      <c r="E235" s="22">
        <v>25</v>
      </c>
      <c r="F235" s="22">
        <v>10000</v>
      </c>
      <c r="G235" s="22">
        <v>250000</v>
      </c>
    </row>
    <row r="236" ht="25" customHeight="1">
      <c r="A236" s="35" t="s">
        <v>395</v>
      </c>
      <c r="B236" s="35"/>
      <c r="C236" s="35"/>
      <c r="D236" s="35"/>
      <c r="E236" s="34">
        <f>SUBTOTAL(9,E235:E235)</f>
      </c>
      <c r="F236" s="34" t="s">
        <v>339</v>
      </c>
      <c r="G236" s="34">
        <f>SUBTOTAL(9,G235:G235)</f>
      </c>
    </row>
    <row r="237" ht="40" customHeight="1">
      <c r="A237" s="14" t="s">
        <v>480</v>
      </c>
      <c r="B237" s="15" t="s">
        <v>481</v>
      </c>
      <c r="C237" s="15"/>
      <c r="D237" s="14" t="s">
        <v>268</v>
      </c>
      <c r="E237" s="22">
        <v>1</v>
      </c>
      <c r="F237" s="22">
        <v>100000</v>
      </c>
      <c r="G237" s="22">
        <v>100000</v>
      </c>
    </row>
    <row r="238" ht="25" customHeight="1">
      <c r="A238" s="35" t="s">
        <v>395</v>
      </c>
      <c r="B238" s="35"/>
      <c r="C238" s="35"/>
      <c r="D238" s="35"/>
      <c r="E238" s="34">
        <f>SUBTOTAL(9,E237:E237)</f>
      </c>
      <c r="F238" s="34" t="s">
        <v>339</v>
      </c>
      <c r="G238" s="34">
        <f>SUBTOTAL(9,G237:G237)</f>
      </c>
    </row>
    <row r="239" ht="60" customHeight="1">
      <c r="A239" s="14" t="s">
        <v>482</v>
      </c>
      <c r="B239" s="15" t="s">
        <v>483</v>
      </c>
      <c r="C239" s="15"/>
      <c r="D239" s="14" t="s">
        <v>268</v>
      </c>
      <c r="E239" s="22">
        <v>1</v>
      </c>
      <c r="F239" s="22">
        <v>1170000.92</v>
      </c>
      <c r="G239" s="22">
        <v>1170000.92</v>
      </c>
    </row>
    <row r="240" ht="25" customHeight="1">
      <c r="A240" s="35" t="s">
        <v>395</v>
      </c>
      <c r="B240" s="35"/>
      <c r="C240" s="35"/>
      <c r="D240" s="35"/>
      <c r="E240" s="34">
        <f>SUBTOTAL(9,E239:E239)</f>
      </c>
      <c r="F240" s="34" t="s">
        <v>339</v>
      </c>
      <c r="G240" s="34">
        <f>SUBTOTAL(9,G239:G239)</f>
      </c>
    </row>
    <row r="241" ht="60" customHeight="1">
      <c r="A241" s="14" t="s">
        <v>484</v>
      </c>
      <c r="B241" s="15" t="s">
        <v>485</v>
      </c>
      <c r="C241" s="15"/>
      <c r="D241" s="14" t="s">
        <v>268</v>
      </c>
      <c r="E241" s="22">
        <v>6912</v>
      </c>
      <c r="F241" s="22">
        <v>449</v>
      </c>
      <c r="G241" s="22">
        <v>3103488</v>
      </c>
    </row>
    <row r="242" ht="25" customHeight="1">
      <c r="A242" s="35" t="s">
        <v>395</v>
      </c>
      <c r="B242" s="35"/>
      <c r="C242" s="35"/>
      <c r="D242" s="35"/>
      <c r="E242" s="34">
        <f>SUBTOTAL(9,E241:E241)</f>
      </c>
      <c r="F242" s="34" t="s">
        <v>339</v>
      </c>
      <c r="G242" s="34">
        <f>SUBTOTAL(9,G241:G241)</f>
      </c>
    </row>
    <row r="243" ht="60" customHeight="1">
      <c r="A243" s="14" t="s">
        <v>486</v>
      </c>
      <c r="B243" s="15" t="s">
        <v>487</v>
      </c>
      <c r="C243" s="15"/>
      <c r="D243" s="14" t="s">
        <v>268</v>
      </c>
      <c r="E243" s="22">
        <v>2</v>
      </c>
      <c r="F243" s="22">
        <v>60000</v>
      </c>
      <c r="G243" s="22">
        <v>120000</v>
      </c>
    </row>
    <row r="244" ht="25" customHeight="1">
      <c r="A244" s="35" t="s">
        <v>395</v>
      </c>
      <c r="B244" s="35"/>
      <c r="C244" s="35"/>
      <c r="D244" s="35"/>
      <c r="E244" s="34">
        <f>SUBTOTAL(9,E243:E243)</f>
      </c>
      <c r="F244" s="34" t="s">
        <v>339</v>
      </c>
      <c r="G244" s="34">
        <f>SUBTOTAL(9,G243:G243)</f>
      </c>
    </row>
    <row r="245" ht="60" customHeight="1">
      <c r="A245" s="14" t="s">
        <v>488</v>
      </c>
      <c r="B245" s="15" t="s">
        <v>489</v>
      </c>
      <c r="C245" s="15"/>
      <c r="D245" s="14" t="s">
        <v>268</v>
      </c>
      <c r="E245" s="22">
        <v>1</v>
      </c>
      <c r="F245" s="22">
        <v>7683483.83</v>
      </c>
      <c r="G245" s="22">
        <v>7683483.83</v>
      </c>
    </row>
    <row r="246" ht="25" customHeight="1">
      <c r="A246" s="35" t="s">
        <v>395</v>
      </c>
      <c r="B246" s="35"/>
      <c r="C246" s="35"/>
      <c r="D246" s="35"/>
      <c r="E246" s="34">
        <f>SUBTOTAL(9,E245:E245)</f>
      </c>
      <c r="F246" s="34" t="s">
        <v>339</v>
      </c>
      <c r="G246" s="34">
        <f>SUBTOTAL(9,G245:G245)</f>
      </c>
    </row>
    <row r="247" ht="40" customHeight="1">
      <c r="A247" s="14" t="s">
        <v>490</v>
      </c>
      <c r="B247" s="15" t="s">
        <v>491</v>
      </c>
      <c r="C247" s="15"/>
      <c r="D247" s="14" t="s">
        <v>268</v>
      </c>
      <c r="E247" s="22">
        <v>1</v>
      </c>
      <c r="F247" s="22">
        <v>1080179.88</v>
      </c>
      <c r="G247" s="22">
        <v>1080179.88</v>
      </c>
    </row>
    <row r="248" ht="25" customHeight="1">
      <c r="A248" s="35" t="s">
        <v>395</v>
      </c>
      <c r="B248" s="35"/>
      <c r="C248" s="35"/>
      <c r="D248" s="35"/>
      <c r="E248" s="34">
        <f>SUBTOTAL(9,E247:E247)</f>
      </c>
      <c r="F248" s="34" t="s">
        <v>339</v>
      </c>
      <c r="G248" s="34">
        <f>SUBTOTAL(9,G247:G247)</f>
      </c>
    </row>
    <row r="249" ht="25" customHeight="1">
      <c r="A249" s="35" t="s">
        <v>396</v>
      </c>
      <c r="B249" s="35"/>
      <c r="C249" s="35"/>
      <c r="D249" s="35"/>
      <c r="E249" s="35"/>
      <c r="F249" s="35"/>
      <c r="G249" s="34">
        <f>SUBTOTAL(9,G207:G248)</f>
      </c>
    </row>
    <row r="250" ht="25" customHeight="1">
</row>
    <row r="251" ht="20" customHeight="1">
      <c r="A251" s="32" t="s">
        <v>304</v>
      </c>
      <c r="B251" s="32"/>
      <c r="C251" s="33" t="s">
        <v>174</v>
      </c>
      <c r="D251" s="33"/>
      <c r="E251" s="33"/>
      <c r="F251" s="33"/>
      <c r="G251" s="33"/>
    </row>
    <row r="252" ht="20" customHeight="1">
      <c r="A252" s="32" t="s">
        <v>305</v>
      </c>
      <c r="B252" s="32"/>
      <c r="C252" s="33" t="s">
        <v>306</v>
      </c>
      <c r="D252" s="33"/>
      <c r="E252" s="33"/>
      <c r="F252" s="33"/>
      <c r="G252" s="33"/>
    </row>
    <row r="253" ht="25" customHeight="1">
      <c r="A253" s="32" t="s">
        <v>307</v>
      </c>
      <c r="B253" s="32"/>
      <c r="C253" s="33" t="s">
        <v>268</v>
      </c>
      <c r="D253" s="33"/>
      <c r="E253" s="33"/>
      <c r="F253" s="33"/>
      <c r="G253" s="33"/>
    </row>
    <row r="254" ht="15" customHeight="1">
</row>
    <row r="255" ht="25" customHeight="1">
      <c r="A255" s="6" t="s">
        <v>492</v>
      </c>
      <c r="B255" s="6"/>
      <c r="C255" s="6"/>
      <c r="D255" s="6"/>
      <c r="E255" s="6"/>
      <c r="F255" s="6"/>
      <c r="G255" s="6"/>
    </row>
    <row r="256" ht="15" customHeight="1">
</row>
    <row r="257" ht="50" customHeight="1">
      <c r="A257" s="14" t="s">
        <v>205</v>
      </c>
      <c r="B257" s="14" t="s">
        <v>355</v>
      </c>
      <c r="C257" s="14"/>
      <c r="D257" s="14" t="s">
        <v>389</v>
      </c>
      <c r="E257" s="14" t="s">
        <v>390</v>
      </c>
      <c r="F257" s="14" t="s">
        <v>391</v>
      </c>
      <c r="G257" s="14" t="s">
        <v>392</v>
      </c>
    </row>
    <row r="258" ht="15" customHeight="1">
      <c r="A258" s="14">
        <v>1</v>
      </c>
      <c r="B258" s="14">
        <v>2</v>
      </c>
      <c r="C258" s="14"/>
      <c r="D258" s="14">
        <v>3</v>
      </c>
      <c r="E258" s="14">
        <v>4</v>
      </c>
      <c r="F258" s="14">
        <v>5</v>
      </c>
      <c r="G258" s="14">
        <v>6</v>
      </c>
    </row>
    <row r="259" ht="60" customHeight="1">
      <c r="A259" s="14" t="s">
        <v>493</v>
      </c>
      <c r="B259" s="15" t="s">
        <v>494</v>
      </c>
      <c r="C259" s="15"/>
      <c r="D259" s="14" t="s">
        <v>268</v>
      </c>
      <c r="E259" s="22">
        <v>9</v>
      </c>
      <c r="F259" s="22">
        <v>10000</v>
      </c>
      <c r="G259" s="22">
        <v>90000</v>
      </c>
    </row>
    <row r="260" ht="25" customHeight="1">
      <c r="A260" s="35" t="s">
        <v>395</v>
      </c>
      <c r="B260" s="35"/>
      <c r="C260" s="35"/>
      <c r="D260" s="35"/>
      <c r="E260" s="34">
        <f>SUBTOTAL(9,E259:E259)</f>
      </c>
      <c r="F260" s="34" t="s">
        <v>339</v>
      </c>
      <c r="G260" s="34">
        <f>SUBTOTAL(9,G259:G259)</f>
      </c>
    </row>
    <row r="261" ht="25" customHeight="1">
      <c r="A261" s="35" t="s">
        <v>396</v>
      </c>
      <c r="B261" s="35"/>
      <c r="C261" s="35"/>
      <c r="D261" s="35"/>
      <c r="E261" s="35"/>
      <c r="F261" s="35"/>
      <c r="G261" s="34">
        <f>SUBTOTAL(9,G259:G260)</f>
      </c>
    </row>
    <row r="262" ht="25" customHeight="1">
</row>
    <row r="263" ht="20" customHeight="1">
      <c r="A263" s="32" t="s">
        <v>304</v>
      </c>
      <c r="B263" s="32"/>
      <c r="C263" s="33" t="s">
        <v>174</v>
      </c>
      <c r="D263" s="33"/>
      <c r="E263" s="33"/>
      <c r="F263" s="33"/>
      <c r="G263" s="33"/>
    </row>
    <row r="264" ht="20" customHeight="1">
      <c r="A264" s="32" t="s">
        <v>305</v>
      </c>
      <c r="B264" s="32"/>
      <c r="C264" s="33" t="s">
        <v>306</v>
      </c>
      <c r="D264" s="33"/>
      <c r="E264" s="33"/>
      <c r="F264" s="33"/>
      <c r="G264" s="33"/>
    </row>
    <row r="265" ht="25" customHeight="1">
      <c r="A265" s="32" t="s">
        <v>307</v>
      </c>
      <c r="B265" s="32"/>
      <c r="C265" s="33" t="s">
        <v>268</v>
      </c>
      <c r="D265" s="33"/>
      <c r="E265" s="33"/>
      <c r="F265" s="33"/>
      <c r="G265" s="33"/>
    </row>
    <row r="266" ht="15" customHeight="1">
</row>
    <row r="267" ht="25" customHeight="1">
      <c r="A267" s="6" t="s">
        <v>414</v>
      </c>
      <c r="B267" s="6"/>
      <c r="C267" s="6"/>
      <c r="D267" s="6"/>
      <c r="E267" s="6"/>
      <c r="F267" s="6"/>
      <c r="G267" s="6"/>
    </row>
    <row r="268" ht="15" customHeight="1">
</row>
    <row r="269" ht="50" customHeight="1">
      <c r="A269" s="14" t="s">
        <v>205</v>
      </c>
      <c r="B269" s="14" t="s">
        <v>355</v>
      </c>
      <c r="C269" s="14"/>
      <c r="D269" s="14" t="s">
        <v>389</v>
      </c>
      <c r="E269" s="14" t="s">
        <v>390</v>
      </c>
      <c r="F269" s="14" t="s">
        <v>391</v>
      </c>
      <c r="G269" s="14" t="s">
        <v>392</v>
      </c>
    </row>
    <row r="270" ht="15" customHeight="1">
      <c r="A270" s="14">
        <v>1</v>
      </c>
      <c r="B270" s="14">
        <v>2</v>
      </c>
      <c r="C270" s="14"/>
      <c r="D270" s="14">
        <v>3</v>
      </c>
      <c r="E270" s="14">
        <v>4</v>
      </c>
      <c r="F270" s="14">
        <v>5</v>
      </c>
      <c r="G270" s="14">
        <v>6</v>
      </c>
    </row>
    <row r="271" ht="60" customHeight="1">
      <c r="A271" s="14" t="s">
        <v>210</v>
      </c>
      <c r="B271" s="15" t="s">
        <v>495</v>
      </c>
      <c r="C271" s="15"/>
      <c r="D271" s="14" t="s">
        <v>268</v>
      </c>
      <c r="E271" s="22">
        <v>2500</v>
      </c>
      <c r="F271" s="22">
        <v>50</v>
      </c>
      <c r="G271" s="22">
        <v>125000</v>
      </c>
    </row>
    <row r="272" ht="100" customHeight="1">
      <c r="A272" s="14" t="s">
        <v>210</v>
      </c>
      <c r="B272" s="15" t="s">
        <v>496</v>
      </c>
      <c r="C272" s="15"/>
      <c r="D272" s="14" t="s">
        <v>268</v>
      </c>
      <c r="E272" s="22">
        <v>1250</v>
      </c>
      <c r="F272" s="22">
        <v>50</v>
      </c>
      <c r="G272" s="22">
        <v>62500</v>
      </c>
    </row>
    <row r="273" ht="100" customHeight="1">
      <c r="A273" s="14" t="s">
        <v>210</v>
      </c>
      <c r="B273" s="15" t="s">
        <v>497</v>
      </c>
      <c r="C273" s="15"/>
      <c r="D273" s="14" t="s">
        <v>268</v>
      </c>
      <c r="E273" s="22">
        <v>1250</v>
      </c>
      <c r="F273" s="22">
        <v>50</v>
      </c>
      <c r="G273" s="22">
        <v>62500</v>
      </c>
    </row>
    <row r="274" ht="80" customHeight="1">
      <c r="A274" s="14" t="s">
        <v>210</v>
      </c>
      <c r="B274" s="15" t="s">
        <v>498</v>
      </c>
      <c r="C274" s="15"/>
      <c r="D274" s="14" t="s">
        <v>268</v>
      </c>
      <c r="E274" s="22">
        <v>1250</v>
      </c>
      <c r="F274" s="22">
        <v>50</v>
      </c>
      <c r="G274" s="22">
        <v>62500</v>
      </c>
    </row>
    <row r="275" ht="40" customHeight="1">
      <c r="A275" s="14" t="s">
        <v>210</v>
      </c>
      <c r="B275" s="15" t="s">
        <v>499</v>
      </c>
      <c r="C275" s="15"/>
      <c r="D275" s="14" t="s">
        <v>268</v>
      </c>
      <c r="E275" s="22">
        <v>1250</v>
      </c>
      <c r="F275" s="22">
        <v>50</v>
      </c>
      <c r="G275" s="22">
        <v>62500</v>
      </c>
    </row>
    <row r="276" ht="60" customHeight="1">
      <c r="A276" s="14" t="s">
        <v>210</v>
      </c>
      <c r="B276" s="15" t="s">
        <v>500</v>
      </c>
      <c r="C276" s="15"/>
      <c r="D276" s="14" t="s">
        <v>268</v>
      </c>
      <c r="E276" s="22">
        <v>4000</v>
      </c>
      <c r="F276" s="22">
        <v>50</v>
      </c>
      <c r="G276" s="22">
        <v>200000</v>
      </c>
    </row>
    <row r="277" ht="60" customHeight="1">
      <c r="A277" s="14" t="s">
        <v>210</v>
      </c>
      <c r="B277" s="15" t="s">
        <v>501</v>
      </c>
      <c r="C277" s="15"/>
      <c r="D277" s="14" t="s">
        <v>268</v>
      </c>
      <c r="E277" s="22">
        <v>50000</v>
      </c>
      <c r="F277" s="22">
        <v>50</v>
      </c>
      <c r="G277" s="22">
        <v>2500000</v>
      </c>
    </row>
    <row r="278" ht="25" customHeight="1">
      <c r="A278" s="35" t="s">
        <v>395</v>
      </c>
      <c r="B278" s="35"/>
      <c r="C278" s="35"/>
      <c r="D278" s="35"/>
      <c r="E278" s="34">
        <f>SUBTOTAL(9,E271:E277)</f>
      </c>
      <c r="F278" s="34" t="s">
        <v>339</v>
      </c>
      <c r="G278" s="34">
        <f>SUBTOTAL(9,G271:G277)</f>
      </c>
    </row>
    <row r="279" ht="25" customHeight="1">
      <c r="A279" s="35" t="s">
        <v>396</v>
      </c>
      <c r="B279" s="35"/>
      <c r="C279" s="35"/>
      <c r="D279" s="35"/>
      <c r="E279" s="35"/>
      <c r="F279" s="35"/>
      <c r="G279" s="34">
        <f>SUBTOTAL(9,G271:G278)</f>
      </c>
    </row>
    <row r="280" ht="25" customHeight="1">
</row>
    <row r="281" ht="20" customHeight="1">
      <c r="A281" s="32" t="s">
        <v>304</v>
      </c>
      <c r="B281" s="32"/>
      <c r="C281" s="33" t="s">
        <v>174</v>
      </c>
      <c r="D281" s="33"/>
      <c r="E281" s="33"/>
      <c r="F281" s="33"/>
      <c r="G281" s="33"/>
    </row>
    <row r="282" ht="20" customHeight="1">
      <c r="A282" s="32" t="s">
        <v>305</v>
      </c>
      <c r="B282" s="32"/>
      <c r="C282" s="33" t="s">
        <v>306</v>
      </c>
      <c r="D282" s="33"/>
      <c r="E282" s="33"/>
      <c r="F282" s="33"/>
      <c r="G282" s="33"/>
    </row>
    <row r="283" ht="25" customHeight="1">
      <c r="A283" s="32" t="s">
        <v>307</v>
      </c>
      <c r="B283" s="32"/>
      <c r="C283" s="33" t="s">
        <v>268</v>
      </c>
      <c r="D283" s="33"/>
      <c r="E283" s="33"/>
      <c r="F283" s="33"/>
      <c r="G283" s="33"/>
    </row>
    <row r="284" ht="15" customHeight="1">
</row>
    <row r="285" ht="25" customHeight="1">
      <c r="A285" s="6" t="s">
        <v>417</v>
      </c>
      <c r="B285" s="6"/>
      <c r="C285" s="6"/>
      <c r="D285" s="6"/>
      <c r="E285" s="6"/>
      <c r="F285" s="6"/>
      <c r="G285" s="6"/>
    </row>
    <row r="286" ht="15" customHeight="1">
</row>
    <row r="287" ht="50" customHeight="1">
      <c r="A287" s="14" t="s">
        <v>205</v>
      </c>
      <c r="B287" s="14" t="s">
        <v>355</v>
      </c>
      <c r="C287" s="14"/>
      <c r="D287" s="14" t="s">
        <v>389</v>
      </c>
      <c r="E287" s="14" t="s">
        <v>390</v>
      </c>
      <c r="F287" s="14" t="s">
        <v>391</v>
      </c>
      <c r="G287" s="14" t="s">
        <v>392</v>
      </c>
    </row>
    <row r="288" ht="15" customHeight="1">
      <c r="A288" s="14">
        <v>1</v>
      </c>
      <c r="B288" s="14">
        <v>2</v>
      </c>
      <c r="C288" s="14"/>
      <c r="D288" s="14">
        <v>3</v>
      </c>
      <c r="E288" s="14">
        <v>4</v>
      </c>
      <c r="F288" s="14">
        <v>5</v>
      </c>
      <c r="G288" s="14">
        <v>6</v>
      </c>
    </row>
    <row r="289" ht="100" customHeight="1">
      <c r="A289" s="14" t="s">
        <v>502</v>
      </c>
      <c r="B289" s="15" t="s">
        <v>503</v>
      </c>
      <c r="C289" s="15"/>
      <c r="D289" s="14" t="s">
        <v>268</v>
      </c>
      <c r="E289" s="22">
        <v>1</v>
      </c>
      <c r="F289" s="22">
        <v>1000000</v>
      </c>
      <c r="G289" s="22">
        <v>1000000</v>
      </c>
    </row>
    <row r="290" ht="25" customHeight="1">
      <c r="A290" s="35" t="s">
        <v>395</v>
      </c>
      <c r="B290" s="35"/>
      <c r="C290" s="35"/>
      <c r="D290" s="35"/>
      <c r="E290" s="34">
        <f>SUBTOTAL(9,E289:E289)</f>
      </c>
      <c r="F290" s="34" t="s">
        <v>339</v>
      </c>
      <c r="G290" s="34">
        <f>SUBTOTAL(9,G289:G289)</f>
      </c>
    </row>
    <row r="291" ht="100" customHeight="1">
      <c r="A291" s="14" t="s">
        <v>504</v>
      </c>
      <c r="B291" s="15" t="s">
        <v>505</v>
      </c>
      <c r="C291" s="15"/>
      <c r="D291" s="14" t="s">
        <v>268</v>
      </c>
      <c r="E291" s="22">
        <v>1</v>
      </c>
      <c r="F291" s="22">
        <v>200000</v>
      </c>
      <c r="G291" s="22">
        <v>200000</v>
      </c>
    </row>
    <row r="292" ht="100" customHeight="1">
      <c r="A292" s="14" t="s">
        <v>504</v>
      </c>
      <c r="B292" s="15" t="s">
        <v>506</v>
      </c>
      <c r="C292" s="15"/>
      <c r="D292" s="14" t="s">
        <v>268</v>
      </c>
      <c r="E292" s="22">
        <v>1</v>
      </c>
      <c r="F292" s="22">
        <v>200000</v>
      </c>
      <c r="G292" s="22">
        <v>200000</v>
      </c>
    </row>
    <row r="293" ht="80" customHeight="1">
      <c r="A293" s="14" t="s">
        <v>504</v>
      </c>
      <c r="B293" s="15" t="s">
        <v>507</v>
      </c>
      <c r="C293" s="15"/>
      <c r="D293" s="14" t="s">
        <v>268</v>
      </c>
      <c r="E293" s="22">
        <v>1</v>
      </c>
      <c r="F293" s="22">
        <v>300000</v>
      </c>
      <c r="G293" s="22">
        <v>300000</v>
      </c>
    </row>
    <row r="294" ht="100" customHeight="1">
      <c r="A294" s="14" t="s">
        <v>504</v>
      </c>
      <c r="B294" s="15" t="s">
        <v>508</v>
      </c>
      <c r="C294" s="15"/>
      <c r="D294" s="14" t="s">
        <v>268</v>
      </c>
      <c r="E294" s="22">
        <v>1</v>
      </c>
      <c r="F294" s="22">
        <v>600000</v>
      </c>
      <c r="G294" s="22">
        <v>600000</v>
      </c>
    </row>
    <row r="295" ht="25" customHeight="1">
      <c r="A295" s="35" t="s">
        <v>395</v>
      </c>
      <c r="B295" s="35"/>
      <c r="C295" s="35"/>
      <c r="D295" s="35"/>
      <c r="E295" s="34">
        <f>SUBTOTAL(9,E291:E294)</f>
      </c>
      <c r="F295" s="34" t="s">
        <v>339</v>
      </c>
      <c r="G295" s="34">
        <f>SUBTOTAL(9,G291:G294)</f>
      </c>
    </row>
    <row r="296" ht="25" customHeight="1">
      <c r="A296" s="35" t="s">
        <v>396</v>
      </c>
      <c r="B296" s="35"/>
      <c r="C296" s="35"/>
      <c r="D296" s="35"/>
      <c r="E296" s="35"/>
      <c r="F296" s="35"/>
      <c r="G296" s="34">
        <f>SUBTOTAL(9,G289:G295)</f>
      </c>
    </row>
    <row r="297" ht="25" customHeight="1">
</row>
    <row r="298" ht="20" customHeight="1">
      <c r="A298" s="32" t="s">
        <v>304</v>
      </c>
      <c r="B298" s="32"/>
      <c r="C298" s="33" t="s">
        <v>174</v>
      </c>
      <c r="D298" s="33"/>
      <c r="E298" s="33"/>
      <c r="F298" s="33"/>
      <c r="G298" s="33"/>
    </row>
    <row r="299" ht="20" customHeight="1">
      <c r="A299" s="32" t="s">
        <v>305</v>
      </c>
      <c r="B299" s="32"/>
      <c r="C299" s="33" t="s">
        <v>306</v>
      </c>
      <c r="D299" s="33"/>
      <c r="E299" s="33"/>
      <c r="F299" s="33"/>
      <c r="G299" s="33"/>
    </row>
    <row r="300" ht="25" customHeight="1">
      <c r="A300" s="32" t="s">
        <v>307</v>
      </c>
      <c r="B300" s="32"/>
      <c r="C300" s="33" t="s">
        <v>268</v>
      </c>
      <c r="D300" s="33"/>
      <c r="E300" s="33"/>
      <c r="F300" s="33"/>
      <c r="G300" s="33"/>
    </row>
    <row r="301" ht="15" customHeight="1">
</row>
    <row r="302" ht="25" customHeight="1">
      <c r="A302" s="6" t="s">
        <v>420</v>
      </c>
      <c r="B302" s="6"/>
      <c r="C302" s="6"/>
      <c r="D302" s="6"/>
      <c r="E302" s="6"/>
      <c r="F302" s="6"/>
      <c r="G302" s="6"/>
    </row>
    <row r="303" ht="15" customHeight="1">
</row>
    <row r="304" ht="50" customHeight="1">
      <c r="A304" s="14" t="s">
        <v>205</v>
      </c>
      <c r="B304" s="14" t="s">
        <v>355</v>
      </c>
      <c r="C304" s="14"/>
      <c r="D304" s="14" t="s">
        <v>389</v>
      </c>
      <c r="E304" s="14" t="s">
        <v>390</v>
      </c>
      <c r="F304" s="14" t="s">
        <v>391</v>
      </c>
      <c r="G304" s="14" t="s">
        <v>392</v>
      </c>
    </row>
    <row r="305" ht="15" customHeight="1">
      <c r="A305" s="14">
        <v>1</v>
      </c>
      <c r="B305" s="14">
        <v>2</v>
      </c>
      <c r="C305" s="14"/>
      <c r="D305" s="14">
        <v>3</v>
      </c>
      <c r="E305" s="14">
        <v>4</v>
      </c>
      <c r="F305" s="14">
        <v>5</v>
      </c>
      <c r="G305" s="14">
        <v>6</v>
      </c>
    </row>
    <row r="306" ht="80" customHeight="1">
      <c r="A306" s="14" t="s">
        <v>509</v>
      </c>
      <c r="B306" s="15" t="s">
        <v>510</v>
      </c>
      <c r="C306" s="15"/>
      <c r="D306" s="14" t="s">
        <v>268</v>
      </c>
      <c r="E306" s="22">
        <v>1</v>
      </c>
      <c r="F306" s="22">
        <v>100000</v>
      </c>
      <c r="G306" s="22">
        <v>100000</v>
      </c>
    </row>
    <row r="307" ht="80" customHeight="1">
      <c r="A307" s="14" t="s">
        <v>509</v>
      </c>
      <c r="B307" s="15" t="s">
        <v>511</v>
      </c>
      <c r="C307" s="15"/>
      <c r="D307" s="14" t="s">
        <v>268</v>
      </c>
      <c r="E307" s="22">
        <v>1000</v>
      </c>
      <c r="F307" s="22">
        <v>1000</v>
      </c>
      <c r="G307" s="22">
        <v>1000000</v>
      </c>
    </row>
    <row r="308" ht="25" customHeight="1">
      <c r="A308" s="35" t="s">
        <v>395</v>
      </c>
      <c r="B308" s="35"/>
      <c r="C308" s="35"/>
      <c r="D308" s="35"/>
      <c r="E308" s="34">
        <f>SUBTOTAL(9,E306:E307)</f>
      </c>
      <c r="F308" s="34" t="s">
        <v>339</v>
      </c>
      <c r="G308" s="34">
        <f>SUBTOTAL(9,G306:G307)</f>
      </c>
    </row>
    <row r="309" ht="25" customHeight="1">
      <c r="A309" s="35" t="s">
        <v>396</v>
      </c>
      <c r="B309" s="35"/>
      <c r="C309" s="35"/>
      <c r="D309" s="35"/>
      <c r="E309" s="35"/>
      <c r="F309" s="35"/>
      <c r="G309" s="34">
        <f>SUBTOTAL(9,G306:G308)</f>
      </c>
    </row>
    <row r="310" ht="25" customHeight="1">
</row>
    <row r="311" ht="20" customHeight="1">
      <c r="A311" s="32" t="s">
        <v>304</v>
      </c>
      <c r="B311" s="32"/>
      <c r="C311" s="33" t="s">
        <v>174</v>
      </c>
      <c r="D311" s="33"/>
      <c r="E311" s="33"/>
      <c r="F311" s="33"/>
      <c r="G311" s="33"/>
    </row>
    <row r="312" ht="20" customHeight="1">
      <c r="A312" s="32" t="s">
        <v>305</v>
      </c>
      <c r="B312" s="32"/>
      <c r="C312" s="33" t="s">
        <v>306</v>
      </c>
      <c r="D312" s="33"/>
      <c r="E312" s="33"/>
      <c r="F312" s="33"/>
      <c r="G312" s="33"/>
    </row>
    <row r="313" ht="25" customHeight="1">
      <c r="A313" s="32" t="s">
        <v>307</v>
      </c>
      <c r="B313" s="32"/>
      <c r="C313" s="33" t="s">
        <v>268</v>
      </c>
      <c r="D313" s="33"/>
      <c r="E313" s="33"/>
      <c r="F313" s="33"/>
      <c r="G313" s="33"/>
    </row>
    <row r="314" ht="15" customHeight="1">
</row>
    <row r="315" ht="25" customHeight="1">
      <c r="A315" s="6" t="s">
        <v>423</v>
      </c>
      <c r="B315" s="6"/>
      <c r="C315" s="6"/>
      <c r="D315" s="6"/>
      <c r="E315" s="6"/>
      <c r="F315" s="6"/>
      <c r="G315" s="6"/>
    </row>
    <row r="316" ht="15" customHeight="1">
</row>
    <row r="317" ht="50" customHeight="1">
      <c r="A317" s="14" t="s">
        <v>205</v>
      </c>
      <c r="B317" s="14" t="s">
        <v>355</v>
      </c>
      <c r="C317" s="14"/>
      <c r="D317" s="14" t="s">
        <v>389</v>
      </c>
      <c r="E317" s="14" t="s">
        <v>390</v>
      </c>
      <c r="F317" s="14" t="s">
        <v>391</v>
      </c>
      <c r="G317" s="14" t="s">
        <v>392</v>
      </c>
    </row>
    <row r="318" ht="15" customHeight="1">
      <c r="A318" s="14">
        <v>1</v>
      </c>
      <c r="B318" s="14">
        <v>2</v>
      </c>
      <c r="C318" s="14"/>
      <c r="D318" s="14">
        <v>3</v>
      </c>
      <c r="E318" s="14">
        <v>4</v>
      </c>
      <c r="F318" s="14">
        <v>5</v>
      </c>
      <c r="G318" s="14">
        <v>6</v>
      </c>
    </row>
    <row r="319" ht="120" customHeight="1">
      <c r="A319" s="14" t="s">
        <v>512</v>
      </c>
      <c r="B319" s="15" t="s">
        <v>513</v>
      </c>
      <c r="C319" s="15"/>
      <c r="D319" s="14" t="s">
        <v>268</v>
      </c>
      <c r="E319" s="22">
        <v>1</v>
      </c>
      <c r="F319" s="22">
        <v>30000</v>
      </c>
      <c r="G319" s="22">
        <v>30000</v>
      </c>
    </row>
    <row r="320" ht="120" customHeight="1">
      <c r="A320" s="14" t="s">
        <v>512</v>
      </c>
      <c r="B320" s="15" t="s">
        <v>514</v>
      </c>
      <c r="C320" s="15"/>
      <c r="D320" s="14" t="s">
        <v>268</v>
      </c>
      <c r="E320" s="22">
        <v>280</v>
      </c>
      <c r="F320" s="22">
        <v>300</v>
      </c>
      <c r="G320" s="22">
        <v>84000</v>
      </c>
    </row>
    <row r="321" ht="25" customHeight="1">
      <c r="A321" s="35" t="s">
        <v>395</v>
      </c>
      <c r="B321" s="35"/>
      <c r="C321" s="35"/>
      <c r="D321" s="35"/>
      <c r="E321" s="34">
        <f>SUBTOTAL(9,E319:E320)</f>
      </c>
      <c r="F321" s="34" t="s">
        <v>339</v>
      </c>
      <c r="G321" s="34">
        <f>SUBTOTAL(9,G319:G320)</f>
      </c>
    </row>
    <row r="322" ht="120" customHeight="1">
      <c r="A322" s="14" t="s">
        <v>515</v>
      </c>
      <c r="B322" s="15" t="s">
        <v>516</v>
      </c>
      <c r="C322" s="15"/>
      <c r="D322" s="14" t="s">
        <v>268</v>
      </c>
      <c r="E322" s="22">
        <v>200</v>
      </c>
      <c r="F322" s="22">
        <v>15000</v>
      </c>
      <c r="G322" s="22">
        <v>3000000</v>
      </c>
    </row>
    <row r="323" ht="25" customHeight="1">
      <c r="A323" s="35" t="s">
        <v>395</v>
      </c>
      <c r="B323" s="35"/>
      <c r="C323" s="35"/>
      <c r="D323" s="35"/>
      <c r="E323" s="34">
        <f>SUBTOTAL(9,E322:E322)</f>
      </c>
      <c r="F323" s="34" t="s">
        <v>339</v>
      </c>
      <c r="G323" s="34">
        <f>SUBTOTAL(9,G322:G322)</f>
      </c>
    </row>
    <row r="324" ht="100" customHeight="1">
      <c r="A324" s="14" t="s">
        <v>517</v>
      </c>
      <c r="B324" s="15" t="s">
        <v>518</v>
      </c>
      <c r="C324" s="15"/>
      <c r="D324" s="14" t="s">
        <v>268</v>
      </c>
      <c r="E324" s="22">
        <v>100</v>
      </c>
      <c r="F324" s="22">
        <v>2000</v>
      </c>
      <c r="G324" s="22">
        <v>200000</v>
      </c>
    </row>
    <row r="325" ht="25" customHeight="1">
      <c r="A325" s="35" t="s">
        <v>395</v>
      </c>
      <c r="B325" s="35"/>
      <c r="C325" s="35"/>
      <c r="D325" s="35"/>
      <c r="E325" s="34">
        <f>SUBTOTAL(9,E324:E324)</f>
      </c>
      <c r="F325" s="34" t="s">
        <v>339</v>
      </c>
      <c r="G325" s="34">
        <f>SUBTOTAL(9,G324:G324)</f>
      </c>
    </row>
    <row r="326" ht="60" customHeight="1">
      <c r="A326" s="14" t="s">
        <v>519</v>
      </c>
      <c r="B326" s="15" t="s">
        <v>520</v>
      </c>
      <c r="C326" s="15"/>
      <c r="D326" s="14" t="s">
        <v>268</v>
      </c>
      <c r="E326" s="22">
        <v>100</v>
      </c>
      <c r="F326" s="22">
        <v>200</v>
      </c>
      <c r="G326" s="22">
        <v>20000</v>
      </c>
    </row>
    <row r="327" ht="60" customHeight="1">
      <c r="A327" s="14" t="s">
        <v>519</v>
      </c>
      <c r="B327" s="15" t="s">
        <v>521</v>
      </c>
      <c r="C327" s="15"/>
      <c r="D327" s="14" t="s">
        <v>268</v>
      </c>
      <c r="E327" s="22">
        <v>100</v>
      </c>
      <c r="F327" s="22">
        <v>300</v>
      </c>
      <c r="G327" s="22">
        <v>30000</v>
      </c>
    </row>
    <row r="328" ht="60" customHeight="1">
      <c r="A328" s="14" t="s">
        <v>519</v>
      </c>
      <c r="B328" s="15" t="s">
        <v>522</v>
      </c>
      <c r="C328" s="15"/>
      <c r="D328" s="14" t="s">
        <v>268</v>
      </c>
      <c r="E328" s="22">
        <v>100</v>
      </c>
      <c r="F328" s="22">
        <v>300</v>
      </c>
      <c r="G328" s="22">
        <v>30000</v>
      </c>
    </row>
    <row r="329" ht="80" customHeight="1">
      <c r="A329" s="14" t="s">
        <v>519</v>
      </c>
      <c r="B329" s="15" t="s">
        <v>523</v>
      </c>
      <c r="C329" s="15"/>
      <c r="D329" s="14" t="s">
        <v>268</v>
      </c>
      <c r="E329" s="22">
        <v>100</v>
      </c>
      <c r="F329" s="22">
        <v>300</v>
      </c>
      <c r="G329" s="22">
        <v>30000</v>
      </c>
    </row>
    <row r="330" ht="60" customHeight="1">
      <c r="A330" s="14" t="s">
        <v>519</v>
      </c>
      <c r="B330" s="15" t="s">
        <v>524</v>
      </c>
      <c r="C330" s="15"/>
      <c r="D330" s="14" t="s">
        <v>268</v>
      </c>
      <c r="E330" s="22">
        <v>100</v>
      </c>
      <c r="F330" s="22">
        <v>200</v>
      </c>
      <c r="G330" s="22">
        <v>20000</v>
      </c>
    </row>
    <row r="331" ht="80" customHeight="1">
      <c r="A331" s="14" t="s">
        <v>519</v>
      </c>
      <c r="B331" s="15" t="s">
        <v>525</v>
      </c>
      <c r="C331" s="15"/>
      <c r="D331" s="14" t="s">
        <v>268</v>
      </c>
      <c r="E331" s="22">
        <v>100</v>
      </c>
      <c r="F331" s="22">
        <v>200</v>
      </c>
      <c r="G331" s="22">
        <v>20000</v>
      </c>
    </row>
    <row r="332" ht="60" customHeight="1">
      <c r="A332" s="14" t="s">
        <v>519</v>
      </c>
      <c r="B332" s="15" t="s">
        <v>526</v>
      </c>
      <c r="C332" s="15"/>
      <c r="D332" s="14" t="s">
        <v>268</v>
      </c>
      <c r="E332" s="22">
        <v>5</v>
      </c>
      <c r="F332" s="22">
        <v>20000</v>
      </c>
      <c r="G332" s="22">
        <v>100000</v>
      </c>
    </row>
    <row r="333" ht="60" customHeight="1">
      <c r="A333" s="14" t="s">
        <v>519</v>
      </c>
      <c r="B333" s="15" t="s">
        <v>527</v>
      </c>
      <c r="C333" s="15"/>
      <c r="D333" s="14" t="s">
        <v>268</v>
      </c>
      <c r="E333" s="22">
        <v>100</v>
      </c>
      <c r="F333" s="22">
        <v>300</v>
      </c>
      <c r="G333" s="22">
        <v>30000</v>
      </c>
    </row>
    <row r="334" ht="100" customHeight="1">
      <c r="A334" s="14" t="s">
        <v>519</v>
      </c>
      <c r="B334" s="15" t="s">
        <v>528</v>
      </c>
      <c r="C334" s="15"/>
      <c r="D334" s="14" t="s">
        <v>268</v>
      </c>
      <c r="E334" s="22">
        <v>100</v>
      </c>
      <c r="F334" s="22">
        <v>300</v>
      </c>
      <c r="G334" s="22">
        <v>30000</v>
      </c>
    </row>
    <row r="335" ht="80" customHeight="1">
      <c r="A335" s="14" t="s">
        <v>519</v>
      </c>
      <c r="B335" s="15" t="s">
        <v>529</v>
      </c>
      <c r="C335" s="15"/>
      <c r="D335" s="14" t="s">
        <v>268</v>
      </c>
      <c r="E335" s="22">
        <v>100</v>
      </c>
      <c r="F335" s="22">
        <v>300</v>
      </c>
      <c r="G335" s="22">
        <v>30000</v>
      </c>
    </row>
    <row r="336" ht="25" customHeight="1">
      <c r="A336" s="35" t="s">
        <v>395</v>
      </c>
      <c r="B336" s="35"/>
      <c r="C336" s="35"/>
      <c r="D336" s="35"/>
      <c r="E336" s="34">
        <f>SUBTOTAL(9,E326:E335)</f>
      </c>
      <c r="F336" s="34" t="s">
        <v>339</v>
      </c>
      <c r="G336" s="34">
        <f>SUBTOTAL(9,G326:G335)</f>
      </c>
    </row>
    <row r="337" ht="100" customHeight="1">
      <c r="A337" s="14" t="s">
        <v>530</v>
      </c>
      <c r="B337" s="15" t="s">
        <v>531</v>
      </c>
      <c r="C337" s="15"/>
      <c r="D337" s="14" t="s">
        <v>268</v>
      </c>
      <c r="E337" s="22">
        <v>200</v>
      </c>
      <c r="F337" s="22">
        <v>400</v>
      </c>
      <c r="G337" s="22">
        <v>80000</v>
      </c>
    </row>
    <row r="338" ht="25" customHeight="1">
      <c r="A338" s="35" t="s">
        <v>395</v>
      </c>
      <c r="B338" s="35"/>
      <c r="C338" s="35"/>
      <c r="D338" s="35"/>
      <c r="E338" s="34">
        <f>SUBTOTAL(9,E337:E337)</f>
      </c>
      <c r="F338" s="34" t="s">
        <v>339</v>
      </c>
      <c r="G338" s="34">
        <f>SUBTOTAL(9,G337:G337)</f>
      </c>
    </row>
    <row r="339" ht="100" customHeight="1">
      <c r="A339" s="14" t="s">
        <v>532</v>
      </c>
      <c r="B339" s="15" t="s">
        <v>533</v>
      </c>
      <c r="C339" s="15"/>
      <c r="D339" s="14" t="s">
        <v>268</v>
      </c>
      <c r="E339" s="22">
        <v>12</v>
      </c>
      <c r="F339" s="22">
        <v>5000</v>
      </c>
      <c r="G339" s="22">
        <v>60000</v>
      </c>
    </row>
    <row r="340" ht="25" customHeight="1">
      <c r="A340" s="35" t="s">
        <v>395</v>
      </c>
      <c r="B340" s="35"/>
      <c r="C340" s="35"/>
      <c r="D340" s="35"/>
      <c r="E340" s="34">
        <f>SUBTOTAL(9,E339:E339)</f>
      </c>
      <c r="F340" s="34" t="s">
        <v>339</v>
      </c>
      <c r="G340" s="34">
        <f>SUBTOTAL(9,G339:G339)</f>
      </c>
    </row>
    <row r="341" ht="60" customHeight="1">
      <c r="A341" s="14" t="s">
        <v>534</v>
      </c>
      <c r="B341" s="15" t="s">
        <v>535</v>
      </c>
      <c r="C341" s="15"/>
      <c r="D341" s="14" t="s">
        <v>268</v>
      </c>
      <c r="E341" s="22">
        <v>8</v>
      </c>
      <c r="F341" s="22">
        <v>13000</v>
      </c>
      <c r="G341" s="22">
        <v>104000</v>
      </c>
    </row>
    <row r="342" ht="25" customHeight="1">
      <c r="A342" s="35" t="s">
        <v>395</v>
      </c>
      <c r="B342" s="35"/>
      <c r="C342" s="35"/>
      <c r="D342" s="35"/>
      <c r="E342" s="34">
        <f>SUBTOTAL(9,E341:E341)</f>
      </c>
      <c r="F342" s="34" t="s">
        <v>339</v>
      </c>
      <c r="G342" s="34">
        <f>SUBTOTAL(9,G341:G341)</f>
      </c>
    </row>
    <row r="343" ht="100" customHeight="1">
      <c r="A343" s="14" t="s">
        <v>536</v>
      </c>
      <c r="B343" s="15" t="s">
        <v>537</v>
      </c>
      <c r="C343" s="15"/>
      <c r="D343" s="14" t="s">
        <v>268</v>
      </c>
      <c r="E343" s="22">
        <v>60</v>
      </c>
      <c r="F343" s="22">
        <v>4000</v>
      </c>
      <c r="G343" s="22">
        <v>240000</v>
      </c>
    </row>
    <row r="344" ht="25" customHeight="1">
      <c r="A344" s="35" t="s">
        <v>395</v>
      </c>
      <c r="B344" s="35"/>
      <c r="C344" s="35"/>
      <c r="D344" s="35"/>
      <c r="E344" s="34">
        <f>SUBTOTAL(9,E343:E343)</f>
      </c>
      <c r="F344" s="34" t="s">
        <v>339</v>
      </c>
      <c r="G344" s="34">
        <f>SUBTOTAL(9,G343:G343)</f>
      </c>
    </row>
    <row r="345" ht="100" customHeight="1">
      <c r="A345" s="14" t="s">
        <v>538</v>
      </c>
      <c r="B345" s="15" t="s">
        <v>539</v>
      </c>
      <c r="C345" s="15"/>
      <c r="D345" s="14" t="s">
        <v>268</v>
      </c>
      <c r="E345" s="22">
        <v>100</v>
      </c>
      <c r="F345" s="22">
        <v>1000</v>
      </c>
      <c r="G345" s="22">
        <v>100000</v>
      </c>
    </row>
    <row r="346" ht="60" customHeight="1">
      <c r="A346" s="14" t="s">
        <v>538</v>
      </c>
      <c r="B346" s="15" t="s">
        <v>540</v>
      </c>
      <c r="C346" s="15"/>
      <c r="D346" s="14" t="s">
        <v>268</v>
      </c>
      <c r="E346" s="22">
        <v>12</v>
      </c>
      <c r="F346" s="22">
        <v>5280</v>
      </c>
      <c r="G346" s="22">
        <v>63360</v>
      </c>
    </row>
    <row r="347" ht="25" customHeight="1">
      <c r="A347" s="35" t="s">
        <v>395</v>
      </c>
      <c r="B347" s="35"/>
      <c r="C347" s="35"/>
      <c r="D347" s="35"/>
      <c r="E347" s="34">
        <f>SUBTOTAL(9,E345:E346)</f>
      </c>
      <c r="F347" s="34" t="s">
        <v>339</v>
      </c>
      <c r="G347" s="34">
        <f>SUBTOTAL(9,G345:G346)</f>
      </c>
    </row>
    <row r="348" ht="100" customHeight="1">
      <c r="A348" s="14" t="s">
        <v>541</v>
      </c>
      <c r="B348" s="15" t="s">
        <v>542</v>
      </c>
      <c r="C348" s="15"/>
      <c r="D348" s="14" t="s">
        <v>268</v>
      </c>
      <c r="E348" s="22">
        <v>10</v>
      </c>
      <c r="F348" s="22">
        <v>50000</v>
      </c>
      <c r="G348" s="22">
        <v>500000</v>
      </c>
    </row>
    <row r="349" ht="25" customHeight="1">
      <c r="A349" s="35" t="s">
        <v>395</v>
      </c>
      <c r="B349" s="35"/>
      <c r="C349" s="35"/>
      <c r="D349" s="35"/>
      <c r="E349" s="34">
        <f>SUBTOTAL(9,E348:E348)</f>
      </c>
      <c r="F349" s="34" t="s">
        <v>339</v>
      </c>
      <c r="G349" s="34">
        <f>SUBTOTAL(9,G348:G348)</f>
      </c>
    </row>
    <row r="350" ht="100" customHeight="1">
      <c r="A350" s="14" t="s">
        <v>543</v>
      </c>
      <c r="B350" s="15" t="s">
        <v>544</v>
      </c>
      <c r="C350" s="15"/>
      <c r="D350" s="14" t="s">
        <v>268</v>
      </c>
      <c r="E350" s="22">
        <v>12</v>
      </c>
      <c r="F350" s="22">
        <v>10000</v>
      </c>
      <c r="G350" s="22">
        <v>120000</v>
      </c>
    </row>
    <row r="351" ht="25" customHeight="1">
      <c r="A351" s="35" t="s">
        <v>395</v>
      </c>
      <c r="B351" s="35"/>
      <c r="C351" s="35"/>
      <c r="D351" s="35"/>
      <c r="E351" s="34">
        <f>SUBTOTAL(9,E350:E350)</f>
      </c>
      <c r="F351" s="34" t="s">
        <v>339</v>
      </c>
      <c r="G351" s="34">
        <f>SUBTOTAL(9,G350:G350)</f>
      </c>
    </row>
    <row r="352" ht="100" customHeight="1">
      <c r="A352" s="14" t="s">
        <v>545</v>
      </c>
      <c r="B352" s="15" t="s">
        <v>546</v>
      </c>
      <c r="C352" s="15"/>
      <c r="D352" s="14" t="s">
        <v>268</v>
      </c>
      <c r="E352" s="22">
        <v>10</v>
      </c>
      <c r="F352" s="22">
        <v>20000</v>
      </c>
      <c r="G352" s="22">
        <v>200000</v>
      </c>
    </row>
    <row r="353" ht="25" customHeight="1">
      <c r="A353" s="35" t="s">
        <v>395</v>
      </c>
      <c r="B353" s="35"/>
      <c r="C353" s="35"/>
      <c r="D353" s="35"/>
      <c r="E353" s="34">
        <f>SUBTOTAL(9,E352:E352)</f>
      </c>
      <c r="F353" s="34" t="s">
        <v>339</v>
      </c>
      <c r="G353" s="34">
        <f>SUBTOTAL(9,G352:G352)</f>
      </c>
    </row>
    <row r="354" ht="60" customHeight="1">
      <c r="A354" s="14" t="s">
        <v>547</v>
      </c>
      <c r="B354" s="15" t="s">
        <v>548</v>
      </c>
      <c r="C354" s="15"/>
      <c r="D354" s="14" t="s">
        <v>268</v>
      </c>
      <c r="E354" s="22">
        <v>10</v>
      </c>
      <c r="F354" s="22">
        <v>30000</v>
      </c>
      <c r="G354" s="22">
        <v>300000</v>
      </c>
    </row>
    <row r="355" ht="25" customHeight="1">
      <c r="A355" s="35" t="s">
        <v>395</v>
      </c>
      <c r="B355" s="35"/>
      <c r="C355" s="35"/>
      <c r="D355" s="35"/>
      <c r="E355" s="34">
        <f>SUBTOTAL(9,E354:E354)</f>
      </c>
      <c r="F355" s="34" t="s">
        <v>339</v>
      </c>
      <c r="G355" s="34">
        <f>SUBTOTAL(9,G354:G354)</f>
      </c>
    </row>
    <row r="356" ht="25" customHeight="1">
      <c r="A356" s="35" t="s">
        <v>396</v>
      </c>
      <c r="B356" s="35"/>
      <c r="C356" s="35"/>
      <c r="D356" s="35"/>
      <c r="E356" s="35"/>
      <c r="F356" s="35"/>
      <c r="G356" s="34">
        <f>SUBTOTAL(9,G319:G355)</f>
      </c>
    </row>
    <row r="357" ht="25" customHeight="1">
</row>
    <row r="358" ht="20" customHeight="1">
      <c r="A358" s="32" t="s">
        <v>304</v>
      </c>
      <c r="B358" s="32"/>
      <c r="C358" s="33" t="s">
        <v>174</v>
      </c>
      <c r="D358" s="33"/>
      <c r="E358" s="33"/>
      <c r="F358" s="33"/>
      <c r="G358" s="33"/>
    </row>
    <row r="359" ht="20" customHeight="1">
      <c r="A359" s="32" t="s">
        <v>305</v>
      </c>
      <c r="B359" s="32"/>
      <c r="C359" s="33" t="s">
        <v>306</v>
      </c>
      <c r="D359" s="33"/>
      <c r="E359" s="33"/>
      <c r="F359" s="33"/>
      <c r="G359" s="33"/>
    </row>
    <row r="360" ht="25" customHeight="1">
      <c r="A360" s="32" t="s">
        <v>307</v>
      </c>
      <c r="B360" s="32"/>
      <c r="C360" s="33" t="s">
        <v>268</v>
      </c>
      <c r="D360" s="33"/>
      <c r="E360" s="33"/>
      <c r="F360" s="33"/>
      <c r="G360" s="33"/>
    </row>
    <row r="361" ht="15" customHeight="1">
</row>
    <row r="362" ht="25" customHeight="1">
      <c r="A362" s="6" t="s">
        <v>549</v>
      </c>
      <c r="B362" s="6"/>
      <c r="C362" s="6"/>
      <c r="D362" s="6"/>
      <c r="E362" s="6"/>
      <c r="F362" s="6"/>
      <c r="G362" s="6"/>
    </row>
    <row r="363" ht="15" customHeight="1">
</row>
    <row r="364" ht="50" customHeight="1">
      <c r="A364" s="14" t="s">
        <v>205</v>
      </c>
      <c r="B364" s="14" t="s">
        <v>355</v>
      </c>
      <c r="C364" s="14"/>
      <c r="D364" s="14" t="s">
        <v>389</v>
      </c>
      <c r="E364" s="14" t="s">
        <v>390</v>
      </c>
      <c r="F364" s="14" t="s">
        <v>391</v>
      </c>
      <c r="G364" s="14" t="s">
        <v>392</v>
      </c>
    </row>
    <row r="365" ht="15" customHeight="1">
      <c r="A365" s="14">
        <v>1</v>
      </c>
      <c r="B365" s="14">
        <v>2</v>
      </c>
      <c r="C365" s="14"/>
      <c r="D365" s="14">
        <v>3</v>
      </c>
      <c r="E365" s="14">
        <v>4</v>
      </c>
      <c r="F365" s="14">
        <v>5</v>
      </c>
      <c r="G365" s="14">
        <v>6</v>
      </c>
    </row>
    <row r="366" ht="100" customHeight="1">
      <c r="A366" s="14" t="s">
        <v>550</v>
      </c>
      <c r="B366" s="15" t="s">
        <v>551</v>
      </c>
      <c r="C366" s="15"/>
      <c r="D366" s="14" t="s">
        <v>268</v>
      </c>
      <c r="E366" s="22">
        <v>1</v>
      </c>
      <c r="F366" s="22">
        <v>600000</v>
      </c>
      <c r="G366" s="22">
        <v>600000</v>
      </c>
    </row>
    <row r="367" ht="100" customHeight="1">
      <c r="A367" s="14" t="s">
        <v>550</v>
      </c>
      <c r="B367" s="15" t="s">
        <v>552</v>
      </c>
      <c r="C367" s="15"/>
      <c r="D367" s="14" t="s">
        <v>268</v>
      </c>
      <c r="E367" s="22">
        <v>1</v>
      </c>
      <c r="F367" s="22">
        <v>600000</v>
      </c>
      <c r="G367" s="22">
        <v>600000</v>
      </c>
    </row>
    <row r="368" ht="25" customHeight="1">
      <c r="A368" s="35" t="s">
        <v>395</v>
      </c>
      <c r="B368" s="35"/>
      <c r="C368" s="35"/>
      <c r="D368" s="35"/>
      <c r="E368" s="34">
        <f>SUBTOTAL(9,E366:E367)</f>
      </c>
      <c r="F368" s="34" t="s">
        <v>339</v>
      </c>
      <c r="G368" s="34">
        <f>SUBTOTAL(9,G366:G367)</f>
      </c>
    </row>
    <row r="369" ht="25" customHeight="1">
      <c r="A369" s="35" t="s">
        <v>396</v>
      </c>
      <c r="B369" s="35"/>
      <c r="C369" s="35"/>
      <c r="D369" s="35"/>
      <c r="E369" s="35"/>
      <c r="F369" s="35"/>
      <c r="G369" s="34">
        <f>SUBTOTAL(9,G366:G368)</f>
      </c>
    </row>
    <row r="370" ht="25" customHeight="1">
</row>
    <row r="371" ht="20" customHeight="1">
      <c r="A371" s="32" t="s">
        <v>304</v>
      </c>
      <c r="B371" s="32"/>
      <c r="C371" s="33" t="s">
        <v>174</v>
      </c>
      <c r="D371" s="33"/>
      <c r="E371" s="33"/>
      <c r="F371" s="33"/>
      <c r="G371" s="33"/>
    </row>
    <row r="372" ht="20" customHeight="1">
      <c r="A372" s="32" t="s">
        <v>305</v>
      </c>
      <c r="B372" s="32"/>
      <c r="C372" s="33" t="s">
        <v>340</v>
      </c>
      <c r="D372" s="33"/>
      <c r="E372" s="33"/>
      <c r="F372" s="33"/>
      <c r="G372" s="33"/>
    </row>
    <row r="373" ht="25" customHeight="1">
      <c r="A373" s="32" t="s">
        <v>307</v>
      </c>
      <c r="B373" s="32"/>
      <c r="C373" s="33" t="s">
        <v>268</v>
      </c>
      <c r="D373" s="33"/>
      <c r="E373" s="33"/>
      <c r="F373" s="33"/>
      <c r="G373" s="33"/>
    </row>
    <row r="374" ht="15" customHeight="1">
</row>
    <row r="375" ht="25" customHeight="1">
      <c r="A375" s="6" t="s">
        <v>397</v>
      </c>
      <c r="B375" s="6"/>
      <c r="C375" s="6"/>
      <c r="D375" s="6"/>
      <c r="E375" s="6"/>
      <c r="F375" s="6"/>
      <c r="G375" s="6"/>
    </row>
    <row r="376" ht="15" customHeight="1">
</row>
    <row r="377" ht="50" customHeight="1">
      <c r="A377" s="14" t="s">
        <v>205</v>
      </c>
      <c r="B377" s="14" t="s">
        <v>355</v>
      </c>
      <c r="C377" s="14"/>
      <c r="D377" s="14" t="s">
        <v>389</v>
      </c>
      <c r="E377" s="14" t="s">
        <v>390</v>
      </c>
      <c r="F377" s="14" t="s">
        <v>391</v>
      </c>
      <c r="G377" s="14" t="s">
        <v>392</v>
      </c>
    </row>
    <row r="378" ht="15" customHeight="1">
      <c r="A378" s="14">
        <v>1</v>
      </c>
      <c r="B378" s="14">
        <v>2</v>
      </c>
      <c r="C378" s="14"/>
      <c r="D378" s="14">
        <v>3</v>
      </c>
      <c r="E378" s="14">
        <v>4</v>
      </c>
      <c r="F378" s="14">
        <v>5</v>
      </c>
      <c r="G378" s="14">
        <v>6</v>
      </c>
    </row>
    <row r="379" ht="60" customHeight="1">
      <c r="A379" s="14" t="s">
        <v>553</v>
      </c>
      <c r="B379" s="15" t="s">
        <v>554</v>
      </c>
      <c r="C379" s="15"/>
      <c r="D379" s="14" t="s">
        <v>268</v>
      </c>
      <c r="E379" s="22">
        <v>12</v>
      </c>
      <c r="F379" s="22">
        <v>1325</v>
      </c>
      <c r="G379" s="22">
        <v>15900</v>
      </c>
    </row>
    <row r="380" ht="25" customHeight="1">
      <c r="A380" s="35" t="s">
        <v>395</v>
      </c>
      <c r="B380" s="35"/>
      <c r="C380" s="35"/>
      <c r="D380" s="35"/>
      <c r="E380" s="34">
        <f>SUBTOTAL(9,E379:E379)</f>
      </c>
      <c r="F380" s="34" t="s">
        <v>339</v>
      </c>
      <c r="G380" s="34">
        <f>SUBTOTAL(9,G379:G379)</f>
      </c>
    </row>
    <row r="381" ht="25" customHeight="1">
      <c r="A381" s="35" t="s">
        <v>396</v>
      </c>
      <c r="B381" s="35"/>
      <c r="C381" s="35"/>
      <c r="D381" s="35"/>
      <c r="E381" s="35"/>
      <c r="F381" s="35"/>
      <c r="G381" s="34">
        <f>SUBTOTAL(9,G379:G380)</f>
      </c>
    </row>
    <row r="382" ht="25" customHeight="1">
</row>
    <row r="383" ht="20" customHeight="1">
      <c r="A383" s="32" t="s">
        <v>304</v>
      </c>
      <c r="B383" s="32"/>
      <c r="C383" s="33" t="s">
        <v>174</v>
      </c>
      <c r="D383" s="33"/>
      <c r="E383" s="33"/>
      <c r="F383" s="33"/>
      <c r="G383" s="33"/>
    </row>
    <row r="384" ht="20" customHeight="1">
      <c r="A384" s="32" t="s">
        <v>305</v>
      </c>
      <c r="B384" s="32"/>
      <c r="C384" s="33" t="s">
        <v>340</v>
      </c>
      <c r="D384" s="33"/>
      <c r="E384" s="33"/>
      <c r="F384" s="33"/>
      <c r="G384" s="33"/>
    </row>
    <row r="385" ht="25" customHeight="1">
      <c r="A385" s="32" t="s">
        <v>307</v>
      </c>
      <c r="B385" s="32"/>
      <c r="C385" s="33" t="s">
        <v>268</v>
      </c>
      <c r="D385" s="33"/>
      <c r="E385" s="33"/>
      <c r="F385" s="33"/>
      <c r="G385" s="33"/>
    </row>
    <row r="386" ht="15" customHeight="1">
</row>
    <row r="387" ht="25" customHeight="1">
      <c r="A387" s="6" t="s">
        <v>555</v>
      </c>
      <c r="B387" s="6"/>
      <c r="C387" s="6"/>
      <c r="D387" s="6"/>
      <c r="E387" s="6"/>
      <c r="F387" s="6"/>
      <c r="G387" s="6"/>
    </row>
    <row r="388" ht="15" customHeight="1">
</row>
    <row r="389" ht="50" customHeight="1">
      <c r="A389" s="14" t="s">
        <v>205</v>
      </c>
      <c r="B389" s="14" t="s">
        <v>355</v>
      </c>
      <c r="C389" s="14"/>
      <c r="D389" s="14" t="s">
        <v>389</v>
      </c>
      <c r="E389" s="14" t="s">
        <v>390</v>
      </c>
      <c r="F389" s="14" t="s">
        <v>391</v>
      </c>
      <c r="G389" s="14" t="s">
        <v>392</v>
      </c>
    </row>
    <row r="390" ht="15" customHeight="1">
      <c r="A390" s="14">
        <v>1</v>
      </c>
      <c r="B390" s="14">
        <v>2</v>
      </c>
      <c r="C390" s="14"/>
      <c r="D390" s="14">
        <v>3</v>
      </c>
      <c r="E390" s="14">
        <v>4</v>
      </c>
      <c r="F390" s="14">
        <v>5</v>
      </c>
      <c r="G390" s="14">
        <v>6</v>
      </c>
    </row>
    <row r="391" ht="80" customHeight="1">
      <c r="A391" s="14" t="s">
        <v>556</v>
      </c>
      <c r="B391" s="15" t="s">
        <v>557</v>
      </c>
      <c r="C391" s="15"/>
      <c r="D391" s="14" t="s">
        <v>268</v>
      </c>
      <c r="E391" s="22">
        <v>36</v>
      </c>
      <c r="F391" s="22">
        <v>8200</v>
      </c>
      <c r="G391" s="22">
        <v>295200</v>
      </c>
    </row>
    <row r="392" ht="25" customHeight="1">
      <c r="A392" s="35" t="s">
        <v>395</v>
      </c>
      <c r="B392" s="35"/>
      <c r="C392" s="35"/>
      <c r="D392" s="35"/>
      <c r="E392" s="34">
        <f>SUBTOTAL(9,E391:E391)</f>
      </c>
      <c r="F392" s="34" t="s">
        <v>339</v>
      </c>
      <c r="G392" s="34">
        <f>SUBTOTAL(9,G391:G391)</f>
      </c>
    </row>
    <row r="393" ht="25" customHeight="1">
      <c r="A393" s="35" t="s">
        <v>396</v>
      </c>
      <c r="B393" s="35"/>
      <c r="C393" s="35"/>
      <c r="D393" s="35"/>
      <c r="E393" s="35"/>
      <c r="F393" s="35"/>
      <c r="G393" s="34">
        <f>SUBTOTAL(9,G391:G392)</f>
      </c>
    </row>
    <row r="394" ht="25" customHeight="1">
</row>
    <row r="395" ht="20" customHeight="1">
      <c r="A395" s="32" t="s">
        <v>304</v>
      </c>
      <c r="B395" s="32"/>
      <c r="C395" s="33" t="s">
        <v>174</v>
      </c>
      <c r="D395" s="33"/>
      <c r="E395" s="33"/>
      <c r="F395" s="33"/>
      <c r="G395" s="33"/>
    </row>
    <row r="396" ht="20" customHeight="1">
      <c r="A396" s="32" t="s">
        <v>305</v>
      </c>
      <c r="B396" s="32"/>
      <c r="C396" s="33" t="s">
        <v>340</v>
      </c>
      <c r="D396" s="33"/>
      <c r="E396" s="33"/>
      <c r="F396" s="33"/>
      <c r="G396" s="33"/>
    </row>
    <row r="397" ht="25" customHeight="1">
      <c r="A397" s="32" t="s">
        <v>307</v>
      </c>
      <c r="B397" s="32"/>
      <c r="C397" s="33" t="s">
        <v>268</v>
      </c>
      <c r="D397" s="33"/>
      <c r="E397" s="33"/>
      <c r="F397" s="33"/>
      <c r="G397" s="33"/>
    </row>
    <row r="398" ht="15" customHeight="1">
</row>
    <row r="399" ht="25" customHeight="1">
      <c r="A399" s="6" t="s">
        <v>388</v>
      </c>
      <c r="B399" s="6"/>
      <c r="C399" s="6"/>
      <c r="D399" s="6"/>
      <c r="E399" s="6"/>
      <c r="F399" s="6"/>
      <c r="G399" s="6"/>
    </row>
    <row r="400" ht="15" customHeight="1">
</row>
    <row r="401" ht="50" customHeight="1">
      <c r="A401" s="14" t="s">
        <v>205</v>
      </c>
      <c r="B401" s="14" t="s">
        <v>355</v>
      </c>
      <c r="C401" s="14"/>
      <c r="D401" s="14" t="s">
        <v>389</v>
      </c>
      <c r="E401" s="14" t="s">
        <v>390</v>
      </c>
      <c r="F401" s="14" t="s">
        <v>391</v>
      </c>
      <c r="G401" s="14" t="s">
        <v>392</v>
      </c>
    </row>
    <row r="402" ht="15" customHeight="1">
      <c r="A402" s="14">
        <v>1</v>
      </c>
      <c r="B402" s="14">
        <v>2</v>
      </c>
      <c r="C402" s="14"/>
      <c r="D402" s="14">
        <v>3</v>
      </c>
      <c r="E402" s="14">
        <v>4</v>
      </c>
      <c r="F402" s="14">
        <v>5</v>
      </c>
      <c r="G402" s="14">
        <v>6</v>
      </c>
    </row>
    <row r="403" ht="80" customHeight="1">
      <c r="A403" s="14" t="s">
        <v>74</v>
      </c>
      <c r="B403" s="15" t="s">
        <v>558</v>
      </c>
      <c r="C403" s="15"/>
      <c r="D403" s="14" t="s">
        <v>268</v>
      </c>
      <c r="E403" s="22">
        <v>1</v>
      </c>
      <c r="F403" s="22">
        <v>210000</v>
      </c>
      <c r="G403" s="22">
        <v>210000</v>
      </c>
    </row>
    <row r="404" ht="25" customHeight="1">
      <c r="A404" s="35" t="s">
        <v>395</v>
      </c>
      <c r="B404" s="35"/>
      <c r="C404" s="35"/>
      <c r="D404" s="35"/>
      <c r="E404" s="34">
        <f>SUBTOTAL(9,E403:E403)</f>
      </c>
      <c r="F404" s="34" t="s">
        <v>339</v>
      </c>
      <c r="G404" s="34">
        <f>SUBTOTAL(9,G403:G403)</f>
      </c>
    </row>
    <row r="405" ht="80" customHeight="1">
      <c r="A405" s="14" t="s">
        <v>559</v>
      </c>
      <c r="B405" s="15" t="s">
        <v>560</v>
      </c>
      <c r="C405" s="15"/>
      <c r="D405" s="14" t="s">
        <v>268</v>
      </c>
      <c r="E405" s="22">
        <v>1</v>
      </c>
      <c r="F405" s="22">
        <v>256250</v>
      </c>
      <c r="G405" s="22">
        <v>256250</v>
      </c>
    </row>
    <row r="406" ht="25" customHeight="1">
      <c r="A406" s="35" t="s">
        <v>395</v>
      </c>
      <c r="B406" s="35"/>
      <c r="C406" s="35"/>
      <c r="D406" s="35"/>
      <c r="E406" s="34">
        <f>SUBTOTAL(9,E405:E405)</f>
      </c>
      <c r="F406" s="34" t="s">
        <v>339</v>
      </c>
      <c r="G406" s="34">
        <f>SUBTOTAL(9,G405:G405)</f>
      </c>
    </row>
    <row r="407" ht="80" customHeight="1">
      <c r="A407" s="14" t="s">
        <v>561</v>
      </c>
      <c r="B407" s="15" t="s">
        <v>562</v>
      </c>
      <c r="C407" s="15"/>
      <c r="D407" s="14" t="s">
        <v>268</v>
      </c>
      <c r="E407" s="22">
        <v>1</v>
      </c>
      <c r="F407" s="22">
        <v>9999998</v>
      </c>
      <c r="G407" s="22">
        <v>9999998</v>
      </c>
    </row>
    <row r="408" ht="25" customHeight="1">
      <c r="A408" s="35" t="s">
        <v>395</v>
      </c>
      <c r="B408" s="35"/>
      <c r="C408" s="35"/>
      <c r="D408" s="35"/>
      <c r="E408" s="34">
        <f>SUBTOTAL(9,E407:E407)</f>
      </c>
      <c r="F408" s="34" t="s">
        <v>339</v>
      </c>
      <c r="G408" s="34">
        <f>SUBTOTAL(9,G407:G407)</f>
      </c>
    </row>
    <row r="409" ht="60" customHeight="1">
      <c r="A409" s="14" t="s">
        <v>563</v>
      </c>
      <c r="B409" s="15" t="s">
        <v>564</v>
      </c>
      <c r="C409" s="15"/>
      <c r="D409" s="14" t="s">
        <v>268</v>
      </c>
      <c r="E409" s="22">
        <v>1</v>
      </c>
      <c r="F409" s="22">
        <v>15741</v>
      </c>
      <c r="G409" s="22">
        <v>15741</v>
      </c>
    </row>
    <row r="410" ht="25" customHeight="1">
      <c r="A410" s="35" t="s">
        <v>395</v>
      </c>
      <c r="B410" s="35"/>
      <c r="C410" s="35"/>
      <c r="D410" s="35"/>
      <c r="E410" s="34">
        <f>SUBTOTAL(9,E409:E409)</f>
      </c>
      <c r="F410" s="34" t="s">
        <v>339</v>
      </c>
      <c r="G410" s="34">
        <f>SUBTOTAL(9,G409:G409)</f>
      </c>
    </row>
    <row r="411" ht="60" customHeight="1">
      <c r="A411" s="14" t="s">
        <v>565</v>
      </c>
      <c r="B411" s="15" t="s">
        <v>566</v>
      </c>
      <c r="C411" s="15"/>
      <c r="D411" s="14" t="s">
        <v>268</v>
      </c>
      <c r="E411" s="22">
        <v>1</v>
      </c>
      <c r="F411" s="22">
        <v>16401.34</v>
      </c>
      <c r="G411" s="22">
        <v>16401.34</v>
      </c>
    </row>
    <row r="412" ht="25" customHeight="1">
      <c r="A412" s="35" t="s">
        <v>395</v>
      </c>
      <c r="B412" s="35"/>
      <c r="C412" s="35"/>
      <c r="D412" s="35"/>
      <c r="E412" s="34">
        <f>SUBTOTAL(9,E411:E411)</f>
      </c>
      <c r="F412" s="34" t="s">
        <v>339</v>
      </c>
      <c r="G412" s="34">
        <f>SUBTOTAL(9,G411:G411)</f>
      </c>
    </row>
    <row r="413" ht="60" customHeight="1">
      <c r="A413" s="14" t="s">
        <v>567</v>
      </c>
      <c r="B413" s="15" t="s">
        <v>568</v>
      </c>
      <c r="C413" s="15"/>
      <c r="D413" s="14" t="s">
        <v>268</v>
      </c>
      <c r="E413" s="22">
        <v>1</v>
      </c>
      <c r="F413" s="22">
        <v>104830</v>
      </c>
      <c r="G413" s="22">
        <v>104830</v>
      </c>
    </row>
    <row r="414" ht="25" customHeight="1">
      <c r="A414" s="35" t="s">
        <v>395</v>
      </c>
      <c r="B414" s="35"/>
      <c r="C414" s="35"/>
      <c r="D414" s="35"/>
      <c r="E414" s="34">
        <f>SUBTOTAL(9,E413:E413)</f>
      </c>
      <c r="F414" s="34" t="s">
        <v>339</v>
      </c>
      <c r="G414" s="34">
        <f>SUBTOTAL(9,G413:G413)</f>
      </c>
    </row>
    <row r="415" ht="25" customHeight="1">
      <c r="A415" s="35" t="s">
        <v>396</v>
      </c>
      <c r="B415" s="35"/>
      <c r="C415" s="35"/>
      <c r="D415" s="35"/>
      <c r="E415" s="35"/>
      <c r="F415" s="35"/>
      <c r="G415" s="34">
        <f>SUBTOTAL(9,G403:G414)</f>
      </c>
    </row>
    <row r="416" ht="25" customHeight="1">
</row>
    <row r="417" ht="20" customHeight="1">
      <c r="A417" s="32" t="s">
        <v>304</v>
      </c>
      <c r="B417" s="32"/>
      <c r="C417" s="33" t="s">
        <v>174</v>
      </c>
      <c r="D417" s="33"/>
      <c r="E417" s="33"/>
      <c r="F417" s="33"/>
      <c r="G417" s="33"/>
    </row>
    <row r="418" ht="20" customHeight="1">
      <c r="A418" s="32" t="s">
        <v>305</v>
      </c>
      <c r="B418" s="32"/>
      <c r="C418" s="33" t="s">
        <v>340</v>
      </c>
      <c r="D418" s="33"/>
      <c r="E418" s="33"/>
      <c r="F418" s="33"/>
      <c r="G418" s="33"/>
    </row>
    <row r="419" ht="25" customHeight="1">
      <c r="A419" s="32" t="s">
        <v>307</v>
      </c>
      <c r="B419" s="32"/>
      <c r="C419" s="33" t="s">
        <v>268</v>
      </c>
      <c r="D419" s="33"/>
      <c r="E419" s="33"/>
      <c r="F419" s="33"/>
      <c r="G419" s="33"/>
    </row>
    <row r="420" ht="15" customHeight="1">
</row>
    <row r="421" ht="25" customHeight="1">
      <c r="A421" s="6" t="s">
        <v>405</v>
      </c>
      <c r="B421" s="6"/>
      <c r="C421" s="6"/>
      <c r="D421" s="6"/>
      <c r="E421" s="6"/>
      <c r="F421" s="6"/>
      <c r="G421" s="6"/>
    </row>
    <row r="422" ht="15" customHeight="1">
</row>
    <row r="423" ht="50" customHeight="1">
      <c r="A423" s="14" t="s">
        <v>205</v>
      </c>
      <c r="B423" s="14" t="s">
        <v>355</v>
      </c>
      <c r="C423" s="14"/>
      <c r="D423" s="14" t="s">
        <v>389</v>
      </c>
      <c r="E423" s="14" t="s">
        <v>390</v>
      </c>
      <c r="F423" s="14" t="s">
        <v>391</v>
      </c>
      <c r="G423" s="14" t="s">
        <v>392</v>
      </c>
    </row>
    <row r="424" ht="15" customHeight="1">
      <c r="A424" s="14">
        <v>1</v>
      </c>
      <c r="B424" s="14">
        <v>2</v>
      </c>
      <c r="C424" s="14"/>
      <c r="D424" s="14">
        <v>3</v>
      </c>
      <c r="E424" s="14">
        <v>4</v>
      </c>
      <c r="F424" s="14">
        <v>5</v>
      </c>
      <c r="G424" s="14">
        <v>6</v>
      </c>
    </row>
    <row r="425" ht="120" customHeight="1">
      <c r="A425" s="14" t="s">
        <v>569</v>
      </c>
      <c r="B425" s="15" t="s">
        <v>570</v>
      </c>
      <c r="C425" s="15"/>
      <c r="D425" s="14" t="s">
        <v>268</v>
      </c>
      <c r="E425" s="22">
        <v>1</v>
      </c>
      <c r="F425" s="22">
        <v>14720</v>
      </c>
      <c r="G425" s="22">
        <v>14720</v>
      </c>
    </row>
    <row r="426" ht="100" customHeight="1">
      <c r="A426" s="14" t="s">
        <v>569</v>
      </c>
      <c r="B426" s="15" t="s">
        <v>571</v>
      </c>
      <c r="C426" s="15"/>
      <c r="D426" s="14" t="s">
        <v>268</v>
      </c>
      <c r="E426" s="22">
        <v>1</v>
      </c>
      <c r="F426" s="22">
        <v>96759.46</v>
      </c>
      <c r="G426" s="22">
        <v>96759.46</v>
      </c>
    </row>
    <row r="427" ht="100" customHeight="1">
      <c r="A427" s="14" t="s">
        <v>569</v>
      </c>
      <c r="B427" s="15" t="s">
        <v>572</v>
      </c>
      <c r="C427" s="15"/>
      <c r="D427" s="14" t="s">
        <v>268</v>
      </c>
      <c r="E427" s="22">
        <v>1</v>
      </c>
      <c r="F427" s="22">
        <v>192905.77</v>
      </c>
      <c r="G427" s="22">
        <v>192905.77</v>
      </c>
    </row>
    <row r="428" ht="25" customHeight="1">
      <c r="A428" s="35" t="s">
        <v>395</v>
      </c>
      <c r="B428" s="35"/>
      <c r="C428" s="35"/>
      <c r="D428" s="35"/>
      <c r="E428" s="34">
        <f>SUBTOTAL(9,E425:E427)</f>
      </c>
      <c r="F428" s="34" t="s">
        <v>339</v>
      </c>
      <c r="G428" s="34">
        <f>SUBTOTAL(9,G425:G427)</f>
      </c>
    </row>
    <row r="429" ht="100" customHeight="1">
      <c r="A429" s="14" t="s">
        <v>573</v>
      </c>
      <c r="B429" s="15" t="s">
        <v>574</v>
      </c>
      <c r="C429" s="15"/>
      <c r="D429" s="14" t="s">
        <v>268</v>
      </c>
      <c r="E429" s="22">
        <v>6</v>
      </c>
      <c r="F429" s="22">
        <v>47710.2</v>
      </c>
      <c r="G429" s="22">
        <v>286261.2</v>
      </c>
    </row>
    <row r="430" ht="25" customHeight="1">
      <c r="A430" s="35" t="s">
        <v>395</v>
      </c>
      <c r="B430" s="35"/>
      <c r="C430" s="35"/>
      <c r="D430" s="35"/>
      <c r="E430" s="34">
        <f>SUBTOTAL(9,E429:E429)</f>
      </c>
      <c r="F430" s="34" t="s">
        <v>339</v>
      </c>
      <c r="G430" s="34">
        <f>SUBTOTAL(9,G429:G429)</f>
      </c>
    </row>
    <row r="431" ht="100" customHeight="1">
      <c r="A431" s="14" t="s">
        <v>575</v>
      </c>
      <c r="B431" s="15" t="s">
        <v>576</v>
      </c>
      <c r="C431" s="15"/>
      <c r="D431" s="14" t="s">
        <v>268</v>
      </c>
      <c r="E431" s="22">
        <v>64</v>
      </c>
      <c r="F431" s="22">
        <v>550</v>
      </c>
      <c r="G431" s="22">
        <v>35200</v>
      </c>
    </row>
    <row r="432" ht="100" customHeight="1">
      <c r="A432" s="14" t="s">
        <v>575</v>
      </c>
      <c r="B432" s="15" t="s">
        <v>577</v>
      </c>
      <c r="C432" s="15"/>
      <c r="D432" s="14" t="s">
        <v>268</v>
      </c>
      <c r="E432" s="22">
        <v>9</v>
      </c>
      <c r="F432" s="22">
        <v>550</v>
      </c>
      <c r="G432" s="22">
        <v>4950</v>
      </c>
    </row>
    <row r="433" ht="100" customHeight="1">
      <c r="A433" s="14" t="s">
        <v>575</v>
      </c>
      <c r="B433" s="15" t="s">
        <v>578</v>
      </c>
      <c r="C433" s="15"/>
      <c r="D433" s="14" t="s">
        <v>268</v>
      </c>
      <c r="E433" s="22">
        <v>1</v>
      </c>
      <c r="F433" s="22">
        <v>4500</v>
      </c>
      <c r="G433" s="22">
        <v>4500</v>
      </c>
    </row>
    <row r="434" ht="25" customHeight="1">
      <c r="A434" s="35" t="s">
        <v>395</v>
      </c>
      <c r="B434" s="35"/>
      <c r="C434" s="35"/>
      <c r="D434" s="35"/>
      <c r="E434" s="34">
        <f>SUBTOTAL(9,E431:E433)</f>
      </c>
      <c r="F434" s="34" t="s">
        <v>339</v>
      </c>
      <c r="G434" s="34">
        <f>SUBTOTAL(9,G431:G433)</f>
      </c>
    </row>
    <row r="435" ht="60" customHeight="1">
      <c r="A435" s="14" t="s">
        <v>579</v>
      </c>
      <c r="B435" s="15" t="s">
        <v>580</v>
      </c>
      <c r="C435" s="15"/>
      <c r="D435" s="14" t="s">
        <v>268</v>
      </c>
      <c r="E435" s="22">
        <v>1</v>
      </c>
      <c r="F435" s="22">
        <v>104000</v>
      </c>
      <c r="G435" s="22">
        <v>104000</v>
      </c>
    </row>
    <row r="436" ht="25" customHeight="1">
      <c r="A436" s="35" t="s">
        <v>395</v>
      </c>
      <c r="B436" s="35"/>
      <c r="C436" s="35"/>
      <c r="D436" s="35"/>
      <c r="E436" s="34">
        <f>SUBTOTAL(9,E435:E435)</f>
      </c>
      <c r="F436" s="34" t="s">
        <v>339</v>
      </c>
      <c r="G436" s="34">
        <f>SUBTOTAL(9,G435:G435)</f>
      </c>
    </row>
    <row r="437" ht="100" customHeight="1">
      <c r="A437" s="14" t="s">
        <v>581</v>
      </c>
      <c r="B437" s="15" t="s">
        <v>582</v>
      </c>
      <c r="C437" s="15"/>
      <c r="D437" s="14" t="s">
        <v>268</v>
      </c>
      <c r="E437" s="22">
        <v>1</v>
      </c>
      <c r="F437" s="22">
        <v>2500</v>
      </c>
      <c r="G437" s="22">
        <v>2500</v>
      </c>
    </row>
    <row r="438" ht="100" customHeight="1">
      <c r="A438" s="14" t="s">
        <v>581</v>
      </c>
      <c r="B438" s="15" t="s">
        <v>583</v>
      </c>
      <c r="C438" s="15"/>
      <c r="D438" s="14" t="s">
        <v>268</v>
      </c>
      <c r="E438" s="22">
        <v>1</v>
      </c>
      <c r="F438" s="22">
        <v>2200</v>
      </c>
      <c r="G438" s="22">
        <v>2200</v>
      </c>
    </row>
    <row r="439" ht="25" customHeight="1">
      <c r="A439" s="35" t="s">
        <v>395</v>
      </c>
      <c r="B439" s="35"/>
      <c r="C439" s="35"/>
      <c r="D439" s="35"/>
      <c r="E439" s="34">
        <f>SUBTOTAL(9,E437:E438)</f>
      </c>
      <c r="F439" s="34" t="s">
        <v>339</v>
      </c>
      <c r="G439" s="34">
        <f>SUBTOTAL(9,G437:G438)</f>
      </c>
    </row>
    <row r="440" ht="60" customHeight="1">
      <c r="A440" s="14" t="s">
        <v>584</v>
      </c>
      <c r="B440" s="15" t="s">
        <v>585</v>
      </c>
      <c r="C440" s="15"/>
      <c r="D440" s="14" t="s">
        <v>268</v>
      </c>
      <c r="E440" s="22">
        <v>8</v>
      </c>
      <c r="F440" s="22">
        <v>6456</v>
      </c>
      <c r="G440" s="22">
        <v>51648</v>
      </c>
    </row>
    <row r="441" ht="25" customHeight="1">
      <c r="A441" s="35" t="s">
        <v>395</v>
      </c>
      <c r="B441" s="35"/>
      <c r="C441" s="35"/>
      <c r="D441" s="35"/>
      <c r="E441" s="34">
        <f>SUBTOTAL(9,E440:E440)</f>
      </c>
      <c r="F441" s="34" t="s">
        <v>339</v>
      </c>
      <c r="G441" s="34">
        <f>SUBTOTAL(9,G440:G440)</f>
      </c>
    </row>
    <row r="442" ht="40" customHeight="1">
      <c r="A442" s="14" t="s">
        <v>586</v>
      </c>
      <c r="B442" s="15" t="s">
        <v>587</v>
      </c>
      <c r="C442" s="15"/>
      <c r="D442" s="14" t="s">
        <v>268</v>
      </c>
      <c r="E442" s="22">
        <v>1</v>
      </c>
      <c r="F442" s="22">
        <v>2000000</v>
      </c>
      <c r="G442" s="22">
        <v>2000000</v>
      </c>
    </row>
    <row r="443" ht="25" customHeight="1">
      <c r="A443" s="35" t="s">
        <v>395</v>
      </c>
      <c r="B443" s="35"/>
      <c r="C443" s="35"/>
      <c r="D443" s="35"/>
      <c r="E443" s="34">
        <f>SUBTOTAL(9,E442:E442)</f>
      </c>
      <c r="F443" s="34" t="s">
        <v>339</v>
      </c>
      <c r="G443" s="34">
        <f>SUBTOTAL(9,G442:G442)</f>
      </c>
    </row>
    <row r="444" ht="60" customHeight="1">
      <c r="A444" s="14" t="s">
        <v>588</v>
      </c>
      <c r="B444" s="15" t="s">
        <v>589</v>
      </c>
      <c r="C444" s="15"/>
      <c r="D444" s="14" t="s">
        <v>268</v>
      </c>
      <c r="E444" s="22">
        <v>1</v>
      </c>
      <c r="F444" s="22">
        <v>214276</v>
      </c>
      <c r="G444" s="22">
        <v>214276</v>
      </c>
    </row>
    <row r="445" ht="25" customHeight="1">
      <c r="A445" s="35" t="s">
        <v>395</v>
      </c>
      <c r="B445" s="35"/>
      <c r="C445" s="35"/>
      <c r="D445" s="35"/>
      <c r="E445" s="34">
        <f>SUBTOTAL(9,E444:E444)</f>
      </c>
      <c r="F445" s="34" t="s">
        <v>339</v>
      </c>
      <c r="G445" s="34">
        <f>SUBTOTAL(9,G444:G444)</f>
      </c>
    </row>
    <row r="446" ht="60" customHeight="1">
      <c r="A446" s="14" t="s">
        <v>590</v>
      </c>
      <c r="B446" s="15" t="s">
        <v>591</v>
      </c>
      <c r="C446" s="15"/>
      <c r="D446" s="14" t="s">
        <v>268</v>
      </c>
      <c r="E446" s="22">
        <v>1</v>
      </c>
      <c r="F446" s="22">
        <v>189900</v>
      </c>
      <c r="G446" s="22">
        <v>189900</v>
      </c>
    </row>
    <row r="447" ht="25" customHeight="1">
      <c r="A447" s="35" t="s">
        <v>395</v>
      </c>
      <c r="B447" s="35"/>
      <c r="C447" s="35"/>
      <c r="D447" s="35"/>
      <c r="E447" s="34">
        <f>SUBTOTAL(9,E446:E446)</f>
      </c>
      <c r="F447" s="34" t="s">
        <v>339</v>
      </c>
      <c r="G447" s="34">
        <f>SUBTOTAL(9,G446:G446)</f>
      </c>
    </row>
    <row r="448" ht="60" customHeight="1">
      <c r="A448" s="14" t="s">
        <v>592</v>
      </c>
      <c r="B448" s="15" t="s">
        <v>593</v>
      </c>
      <c r="C448" s="15"/>
      <c r="D448" s="14" t="s">
        <v>268</v>
      </c>
      <c r="E448" s="22">
        <v>1</v>
      </c>
      <c r="F448" s="22">
        <v>796248.96</v>
      </c>
      <c r="G448" s="22">
        <v>796248.96</v>
      </c>
    </row>
    <row r="449" ht="25" customHeight="1">
      <c r="A449" s="35" t="s">
        <v>395</v>
      </c>
      <c r="B449" s="35"/>
      <c r="C449" s="35"/>
      <c r="D449" s="35"/>
      <c r="E449" s="34">
        <f>SUBTOTAL(9,E448:E448)</f>
      </c>
      <c r="F449" s="34" t="s">
        <v>339</v>
      </c>
      <c r="G449" s="34">
        <f>SUBTOTAL(9,G448:G448)</f>
      </c>
    </row>
    <row r="450" ht="60" customHeight="1">
      <c r="A450" s="14" t="s">
        <v>594</v>
      </c>
      <c r="B450" s="15" t="s">
        <v>595</v>
      </c>
      <c r="C450" s="15"/>
      <c r="D450" s="14" t="s">
        <v>268</v>
      </c>
      <c r="E450" s="22">
        <v>1</v>
      </c>
      <c r="F450" s="22">
        <v>861833.24</v>
      </c>
      <c r="G450" s="22">
        <v>861833.24</v>
      </c>
    </row>
    <row r="451" ht="25" customHeight="1">
      <c r="A451" s="35" t="s">
        <v>395</v>
      </c>
      <c r="B451" s="35"/>
      <c r="C451" s="35"/>
      <c r="D451" s="35"/>
      <c r="E451" s="34">
        <f>SUBTOTAL(9,E450:E450)</f>
      </c>
      <c r="F451" s="34" t="s">
        <v>339</v>
      </c>
      <c r="G451" s="34">
        <f>SUBTOTAL(9,G450:G450)</f>
      </c>
    </row>
    <row r="452" ht="60" customHeight="1">
      <c r="A452" s="14" t="s">
        <v>596</v>
      </c>
      <c r="B452" s="15" t="s">
        <v>597</v>
      </c>
      <c r="C452" s="15"/>
      <c r="D452" s="14" t="s">
        <v>268</v>
      </c>
      <c r="E452" s="22">
        <v>1</v>
      </c>
      <c r="F452" s="22">
        <v>46044</v>
      </c>
      <c r="G452" s="22">
        <v>46044</v>
      </c>
    </row>
    <row r="453" ht="25" customHeight="1">
      <c r="A453" s="35" t="s">
        <v>395</v>
      </c>
      <c r="B453" s="35"/>
      <c r="C453" s="35"/>
      <c r="D453" s="35"/>
      <c r="E453" s="34">
        <f>SUBTOTAL(9,E452:E452)</f>
      </c>
      <c r="F453" s="34" t="s">
        <v>339</v>
      </c>
      <c r="G453" s="34">
        <f>SUBTOTAL(9,G452:G452)</f>
      </c>
    </row>
    <row r="454" ht="60" customHeight="1">
      <c r="A454" s="14" t="s">
        <v>598</v>
      </c>
      <c r="B454" s="15" t="s">
        <v>599</v>
      </c>
      <c r="C454" s="15"/>
      <c r="D454" s="14" t="s">
        <v>268</v>
      </c>
      <c r="E454" s="22">
        <v>35</v>
      </c>
      <c r="F454" s="22">
        <v>25078.15</v>
      </c>
      <c r="G454" s="22">
        <v>877735.25</v>
      </c>
    </row>
    <row r="455" ht="25" customHeight="1">
      <c r="A455" s="35" t="s">
        <v>395</v>
      </c>
      <c r="B455" s="35"/>
      <c r="C455" s="35"/>
      <c r="D455" s="35"/>
      <c r="E455" s="34">
        <f>SUBTOTAL(9,E454:E454)</f>
      </c>
      <c r="F455" s="34" t="s">
        <v>339</v>
      </c>
      <c r="G455" s="34">
        <f>SUBTOTAL(9,G454:G454)</f>
      </c>
    </row>
    <row r="456" ht="25" customHeight="1">
      <c r="A456" s="35" t="s">
        <v>396</v>
      </c>
      <c r="B456" s="35"/>
      <c r="C456" s="35"/>
      <c r="D456" s="35"/>
      <c r="E456" s="35"/>
      <c r="F456" s="35"/>
      <c r="G456" s="34">
        <f>SUBTOTAL(9,G425:G455)</f>
      </c>
    </row>
    <row r="457" ht="25" customHeight="1">
</row>
    <row r="458" ht="20" customHeight="1">
      <c r="A458" s="32" t="s">
        <v>304</v>
      </c>
      <c r="B458" s="32"/>
      <c r="C458" s="33" t="s">
        <v>174</v>
      </c>
      <c r="D458" s="33"/>
      <c r="E458" s="33"/>
      <c r="F458" s="33"/>
      <c r="G458" s="33"/>
    </row>
    <row r="459" ht="20" customHeight="1">
      <c r="A459" s="32" t="s">
        <v>305</v>
      </c>
      <c r="B459" s="32"/>
      <c r="C459" s="33" t="s">
        <v>340</v>
      </c>
      <c r="D459" s="33"/>
      <c r="E459" s="33"/>
      <c r="F459" s="33"/>
      <c r="G459" s="33"/>
    </row>
    <row r="460" ht="25" customHeight="1">
      <c r="A460" s="32" t="s">
        <v>307</v>
      </c>
      <c r="B460" s="32"/>
      <c r="C460" s="33" t="s">
        <v>268</v>
      </c>
      <c r="D460" s="33"/>
      <c r="E460" s="33"/>
      <c r="F460" s="33"/>
      <c r="G460" s="33"/>
    </row>
    <row r="461" ht="15" customHeight="1">
</row>
    <row r="462" ht="25" customHeight="1">
      <c r="A462" s="6" t="s">
        <v>492</v>
      </c>
      <c r="B462" s="6"/>
      <c r="C462" s="6"/>
      <c r="D462" s="6"/>
      <c r="E462" s="6"/>
      <c r="F462" s="6"/>
      <c r="G462" s="6"/>
    </row>
    <row r="463" ht="15" customHeight="1">
</row>
    <row r="464" ht="50" customHeight="1">
      <c r="A464" s="14" t="s">
        <v>205</v>
      </c>
      <c r="B464" s="14" t="s">
        <v>355</v>
      </c>
      <c r="C464" s="14"/>
      <c r="D464" s="14" t="s">
        <v>389</v>
      </c>
      <c r="E464" s="14" t="s">
        <v>390</v>
      </c>
      <c r="F464" s="14" t="s">
        <v>391</v>
      </c>
      <c r="G464" s="14" t="s">
        <v>392</v>
      </c>
    </row>
    <row r="465" ht="15" customHeight="1">
      <c r="A465" s="14">
        <v>1</v>
      </c>
      <c r="B465" s="14">
        <v>2</v>
      </c>
      <c r="C465" s="14"/>
      <c r="D465" s="14">
        <v>3</v>
      </c>
      <c r="E465" s="14">
        <v>4</v>
      </c>
      <c r="F465" s="14">
        <v>5</v>
      </c>
      <c r="G465" s="14">
        <v>6</v>
      </c>
    </row>
    <row r="466" ht="80" customHeight="1">
      <c r="A466" s="14" t="s">
        <v>600</v>
      </c>
      <c r="B466" s="15" t="s">
        <v>601</v>
      </c>
      <c r="C466" s="15"/>
      <c r="D466" s="14" t="s">
        <v>268</v>
      </c>
      <c r="E466" s="22">
        <v>1</v>
      </c>
      <c r="F466" s="22">
        <v>36352.44</v>
      </c>
      <c r="G466" s="22">
        <v>36352.44</v>
      </c>
    </row>
    <row r="467" ht="25" customHeight="1">
      <c r="A467" s="35" t="s">
        <v>395</v>
      </c>
      <c r="B467" s="35"/>
      <c r="C467" s="35"/>
      <c r="D467" s="35"/>
      <c r="E467" s="34">
        <f>SUBTOTAL(9,E466:E466)</f>
      </c>
      <c r="F467" s="34" t="s">
        <v>339</v>
      </c>
      <c r="G467" s="34">
        <f>SUBTOTAL(9,G466:G466)</f>
      </c>
    </row>
    <row r="468" ht="25" customHeight="1">
      <c r="A468" s="35" t="s">
        <v>396</v>
      </c>
      <c r="B468" s="35"/>
      <c r="C468" s="35"/>
      <c r="D468" s="35"/>
      <c r="E468" s="35"/>
      <c r="F468" s="35"/>
      <c r="G468" s="34">
        <f>SUBTOTAL(9,G466:G467)</f>
      </c>
    </row>
    <row r="469" ht="25" customHeight="1">
</row>
    <row r="470" ht="20" customHeight="1">
      <c r="A470" s="32" t="s">
        <v>304</v>
      </c>
      <c r="B470" s="32"/>
      <c r="C470" s="33" t="s">
        <v>174</v>
      </c>
      <c r="D470" s="33"/>
      <c r="E470" s="33"/>
      <c r="F470" s="33"/>
      <c r="G470" s="33"/>
    </row>
    <row r="471" ht="20" customHeight="1">
      <c r="A471" s="32" t="s">
        <v>305</v>
      </c>
      <c r="B471" s="32"/>
      <c r="C471" s="33" t="s">
        <v>340</v>
      </c>
      <c r="D471" s="33"/>
      <c r="E471" s="33"/>
      <c r="F471" s="33"/>
      <c r="G471" s="33"/>
    </row>
    <row r="472" ht="25" customHeight="1">
      <c r="A472" s="32" t="s">
        <v>307</v>
      </c>
      <c r="B472" s="32"/>
      <c r="C472" s="33" t="s">
        <v>268</v>
      </c>
      <c r="D472" s="33"/>
      <c r="E472" s="33"/>
      <c r="F472" s="33"/>
      <c r="G472" s="33"/>
    </row>
    <row r="473" ht="15" customHeight="1">
</row>
    <row r="474" ht="25" customHeight="1">
      <c r="A474" s="6" t="s">
        <v>408</v>
      </c>
      <c r="B474" s="6"/>
      <c r="C474" s="6"/>
      <c r="D474" s="6"/>
      <c r="E474" s="6"/>
      <c r="F474" s="6"/>
      <c r="G474" s="6"/>
    </row>
    <row r="475" ht="15" customHeight="1">
</row>
    <row r="476" ht="50" customHeight="1">
      <c r="A476" s="14" t="s">
        <v>205</v>
      </c>
      <c r="B476" s="14" t="s">
        <v>355</v>
      </c>
      <c r="C476" s="14"/>
      <c r="D476" s="14" t="s">
        <v>389</v>
      </c>
      <c r="E476" s="14" t="s">
        <v>390</v>
      </c>
      <c r="F476" s="14" t="s">
        <v>391</v>
      </c>
      <c r="G476" s="14" t="s">
        <v>392</v>
      </c>
    </row>
    <row r="477" ht="15" customHeight="1">
      <c r="A477" s="14">
        <v>1</v>
      </c>
      <c r="B477" s="14">
        <v>2</v>
      </c>
      <c r="C477" s="14"/>
      <c r="D477" s="14">
        <v>3</v>
      </c>
      <c r="E477" s="14">
        <v>4</v>
      </c>
      <c r="F477" s="14">
        <v>5</v>
      </c>
      <c r="G477" s="14">
        <v>6</v>
      </c>
    </row>
    <row r="478" ht="80" customHeight="1">
      <c r="A478" s="14" t="s">
        <v>602</v>
      </c>
      <c r="B478" s="15" t="s">
        <v>603</v>
      </c>
      <c r="C478" s="15"/>
      <c r="D478" s="14" t="s">
        <v>268</v>
      </c>
      <c r="E478" s="22">
        <v>1</v>
      </c>
      <c r="F478" s="22">
        <v>6881820</v>
      </c>
      <c r="G478" s="22">
        <v>6881820</v>
      </c>
    </row>
    <row r="479" ht="25" customHeight="1">
      <c r="A479" s="35" t="s">
        <v>395</v>
      </c>
      <c r="B479" s="35"/>
      <c r="C479" s="35"/>
      <c r="D479" s="35"/>
      <c r="E479" s="34">
        <f>SUBTOTAL(9,E478:E478)</f>
      </c>
      <c r="F479" s="34" t="s">
        <v>339</v>
      </c>
      <c r="G479" s="34">
        <f>SUBTOTAL(9,G478:G478)</f>
      </c>
    </row>
    <row r="480" ht="60" customHeight="1">
      <c r="A480" s="14" t="s">
        <v>604</v>
      </c>
      <c r="B480" s="15" t="s">
        <v>605</v>
      </c>
      <c r="C480" s="15"/>
      <c r="D480" s="14" t="s">
        <v>268</v>
      </c>
      <c r="E480" s="22">
        <v>1</v>
      </c>
      <c r="F480" s="22">
        <v>81414.3</v>
      </c>
      <c r="G480" s="22">
        <v>81414.3</v>
      </c>
    </row>
    <row r="481" ht="25" customHeight="1">
      <c r="A481" s="35" t="s">
        <v>395</v>
      </c>
      <c r="B481" s="35"/>
      <c r="C481" s="35"/>
      <c r="D481" s="35"/>
      <c r="E481" s="34">
        <f>SUBTOTAL(9,E480:E480)</f>
      </c>
      <c r="F481" s="34" t="s">
        <v>339</v>
      </c>
      <c r="G481" s="34">
        <f>SUBTOTAL(9,G480:G480)</f>
      </c>
    </row>
    <row r="482" ht="60" customHeight="1">
      <c r="A482" s="14" t="s">
        <v>606</v>
      </c>
      <c r="B482" s="15" t="s">
        <v>607</v>
      </c>
      <c r="C482" s="15"/>
      <c r="D482" s="14" t="s">
        <v>268</v>
      </c>
      <c r="E482" s="22">
        <v>1</v>
      </c>
      <c r="F482" s="22">
        <v>1071865.8</v>
      </c>
      <c r="G482" s="22">
        <v>1071865.8</v>
      </c>
    </row>
    <row r="483" ht="25" customHeight="1">
      <c r="A483" s="35" t="s">
        <v>395</v>
      </c>
      <c r="B483" s="35"/>
      <c r="C483" s="35"/>
      <c r="D483" s="35"/>
      <c r="E483" s="34">
        <f>SUBTOTAL(9,E482:E482)</f>
      </c>
      <c r="F483" s="34" t="s">
        <v>339</v>
      </c>
      <c r="G483" s="34">
        <f>SUBTOTAL(9,G482:G482)</f>
      </c>
    </row>
    <row r="484" ht="25" customHeight="1">
      <c r="A484" s="35" t="s">
        <v>396</v>
      </c>
      <c r="B484" s="35"/>
      <c r="C484" s="35"/>
      <c r="D484" s="35"/>
      <c r="E484" s="35"/>
      <c r="F484" s="35"/>
      <c r="G484" s="34">
        <f>SUBTOTAL(9,G478:G483)</f>
      </c>
    </row>
    <row r="485" ht="25" customHeight="1">
</row>
    <row r="486" ht="20" customHeight="1">
      <c r="A486" s="32" t="s">
        <v>304</v>
      </c>
      <c r="B486" s="32"/>
      <c r="C486" s="33" t="s">
        <v>174</v>
      </c>
      <c r="D486" s="33"/>
      <c r="E486" s="33"/>
      <c r="F486" s="33"/>
      <c r="G486" s="33"/>
    </row>
    <row r="487" ht="20" customHeight="1">
      <c r="A487" s="32" t="s">
        <v>305</v>
      </c>
      <c r="B487" s="32"/>
      <c r="C487" s="33" t="s">
        <v>340</v>
      </c>
      <c r="D487" s="33"/>
      <c r="E487" s="33"/>
      <c r="F487" s="33"/>
      <c r="G487" s="33"/>
    </row>
    <row r="488" ht="25" customHeight="1">
      <c r="A488" s="32" t="s">
        <v>307</v>
      </c>
      <c r="B488" s="32"/>
      <c r="C488" s="33" t="s">
        <v>268</v>
      </c>
      <c r="D488" s="33"/>
      <c r="E488" s="33"/>
      <c r="F488" s="33"/>
      <c r="G488" s="33"/>
    </row>
    <row r="489" ht="15" customHeight="1">
</row>
    <row r="490" ht="25" customHeight="1">
      <c r="A490" s="6" t="s">
        <v>608</v>
      </c>
      <c r="B490" s="6"/>
      <c r="C490" s="6"/>
      <c r="D490" s="6"/>
      <c r="E490" s="6"/>
      <c r="F490" s="6"/>
      <c r="G490" s="6"/>
    </row>
    <row r="491" ht="15" customHeight="1">
</row>
    <row r="492" ht="50" customHeight="1">
      <c r="A492" s="14" t="s">
        <v>205</v>
      </c>
      <c r="B492" s="14" t="s">
        <v>355</v>
      </c>
      <c r="C492" s="14"/>
      <c r="D492" s="14" t="s">
        <v>389</v>
      </c>
      <c r="E492" s="14" t="s">
        <v>390</v>
      </c>
      <c r="F492" s="14" t="s">
        <v>391</v>
      </c>
      <c r="G492" s="14" t="s">
        <v>392</v>
      </c>
    </row>
    <row r="493" ht="15" customHeight="1">
      <c r="A493" s="14">
        <v>1</v>
      </c>
      <c r="B493" s="14">
        <v>2</v>
      </c>
      <c r="C493" s="14"/>
      <c r="D493" s="14">
        <v>3</v>
      </c>
      <c r="E493" s="14">
        <v>4</v>
      </c>
      <c r="F493" s="14">
        <v>5</v>
      </c>
      <c r="G493" s="14">
        <v>6</v>
      </c>
    </row>
    <row r="494" ht="60" customHeight="1">
      <c r="A494" s="14" t="s">
        <v>609</v>
      </c>
      <c r="B494" s="15" t="s">
        <v>610</v>
      </c>
      <c r="C494" s="15"/>
      <c r="D494" s="14" t="s">
        <v>268</v>
      </c>
      <c r="E494" s="22">
        <v>1</v>
      </c>
      <c r="F494" s="22">
        <v>33184.8</v>
      </c>
      <c r="G494" s="22">
        <v>33184.8</v>
      </c>
    </row>
    <row r="495" ht="25" customHeight="1">
      <c r="A495" s="35" t="s">
        <v>395</v>
      </c>
      <c r="B495" s="35"/>
      <c r="C495" s="35"/>
      <c r="D495" s="35"/>
      <c r="E495" s="34">
        <f>SUBTOTAL(9,E494:E494)</f>
      </c>
      <c r="F495" s="34" t="s">
        <v>339</v>
      </c>
      <c r="G495" s="34">
        <f>SUBTOTAL(9,G494:G494)</f>
      </c>
    </row>
    <row r="496" ht="25" customHeight="1">
      <c r="A496" s="35" t="s">
        <v>396</v>
      </c>
      <c r="B496" s="35"/>
      <c r="C496" s="35"/>
      <c r="D496" s="35"/>
      <c r="E496" s="35"/>
      <c r="F496" s="35"/>
      <c r="G496" s="34">
        <f>SUBTOTAL(9,G494:G495)</f>
      </c>
    </row>
    <row r="497" ht="25" customHeight="1">
</row>
    <row r="498" ht="20" customHeight="1">
      <c r="A498" s="32" t="s">
        <v>304</v>
      </c>
      <c r="B498" s="32"/>
      <c r="C498" s="33" t="s">
        <v>174</v>
      </c>
      <c r="D498" s="33"/>
      <c r="E498" s="33"/>
      <c r="F498" s="33"/>
      <c r="G498" s="33"/>
    </row>
    <row r="499" ht="20" customHeight="1">
      <c r="A499" s="32" t="s">
        <v>305</v>
      </c>
      <c r="B499" s="32"/>
      <c r="C499" s="33" t="s">
        <v>340</v>
      </c>
      <c r="D499" s="33"/>
      <c r="E499" s="33"/>
      <c r="F499" s="33"/>
      <c r="G499" s="33"/>
    </row>
    <row r="500" ht="25" customHeight="1">
      <c r="A500" s="32" t="s">
        <v>307</v>
      </c>
      <c r="B500" s="32"/>
      <c r="C500" s="33" t="s">
        <v>268</v>
      </c>
      <c r="D500" s="33"/>
      <c r="E500" s="33"/>
      <c r="F500" s="33"/>
      <c r="G500" s="33"/>
    </row>
    <row r="501" ht="15" customHeight="1">
</row>
    <row r="502" ht="25" customHeight="1">
      <c r="A502" s="6" t="s">
        <v>411</v>
      </c>
      <c r="B502" s="6"/>
      <c r="C502" s="6"/>
      <c r="D502" s="6"/>
      <c r="E502" s="6"/>
      <c r="F502" s="6"/>
      <c r="G502" s="6"/>
    </row>
    <row r="503" ht="15" customHeight="1">
</row>
    <row r="504" ht="50" customHeight="1">
      <c r="A504" s="14" t="s">
        <v>205</v>
      </c>
      <c r="B504" s="14" t="s">
        <v>355</v>
      </c>
      <c r="C504" s="14"/>
      <c r="D504" s="14" t="s">
        <v>389</v>
      </c>
      <c r="E504" s="14" t="s">
        <v>390</v>
      </c>
      <c r="F504" s="14" t="s">
        <v>391</v>
      </c>
      <c r="G504" s="14" t="s">
        <v>392</v>
      </c>
    </row>
    <row r="505" ht="15" customHeight="1">
      <c r="A505" s="14">
        <v>1</v>
      </c>
      <c r="B505" s="14">
        <v>2</v>
      </c>
      <c r="C505" s="14"/>
      <c r="D505" s="14">
        <v>3</v>
      </c>
      <c r="E505" s="14">
        <v>4</v>
      </c>
      <c r="F505" s="14">
        <v>5</v>
      </c>
      <c r="G505" s="14">
        <v>6</v>
      </c>
    </row>
    <row r="506" ht="100" customHeight="1">
      <c r="A506" s="14" t="s">
        <v>611</v>
      </c>
      <c r="B506" s="15" t="s">
        <v>612</v>
      </c>
      <c r="C506" s="15"/>
      <c r="D506" s="14" t="s">
        <v>268</v>
      </c>
      <c r="E506" s="22">
        <v>292</v>
      </c>
      <c r="F506" s="22">
        <v>100</v>
      </c>
      <c r="G506" s="22">
        <v>29200</v>
      </c>
    </row>
    <row r="507" ht="25" customHeight="1">
      <c r="A507" s="35" t="s">
        <v>395</v>
      </c>
      <c r="B507" s="35"/>
      <c r="C507" s="35"/>
      <c r="D507" s="35"/>
      <c r="E507" s="34">
        <f>SUBTOTAL(9,E506:E506)</f>
      </c>
      <c r="F507" s="34" t="s">
        <v>339</v>
      </c>
      <c r="G507" s="34">
        <f>SUBTOTAL(9,G506:G506)</f>
      </c>
    </row>
    <row r="508" ht="60" customHeight="1">
      <c r="A508" s="14" t="s">
        <v>613</v>
      </c>
      <c r="B508" s="15" t="s">
        <v>614</v>
      </c>
      <c r="C508" s="15"/>
      <c r="D508" s="14" t="s">
        <v>268</v>
      </c>
      <c r="E508" s="22">
        <v>6</v>
      </c>
      <c r="F508" s="22">
        <v>695699.22</v>
      </c>
      <c r="G508" s="22">
        <v>4174195.32</v>
      </c>
    </row>
    <row r="509" ht="25" customHeight="1">
      <c r="A509" s="35" t="s">
        <v>395</v>
      </c>
      <c r="B509" s="35"/>
      <c r="C509" s="35"/>
      <c r="D509" s="35"/>
      <c r="E509" s="34">
        <f>SUBTOTAL(9,E508:E508)</f>
      </c>
      <c r="F509" s="34" t="s">
        <v>339</v>
      </c>
      <c r="G509" s="34">
        <f>SUBTOTAL(9,G508:G508)</f>
      </c>
    </row>
    <row r="510" ht="60" customHeight="1">
      <c r="A510" s="14" t="s">
        <v>615</v>
      </c>
      <c r="B510" s="15" t="s">
        <v>616</v>
      </c>
      <c r="C510" s="15"/>
      <c r="D510" s="14" t="s">
        <v>268</v>
      </c>
      <c r="E510" s="22">
        <v>1</v>
      </c>
      <c r="F510" s="22">
        <v>4000</v>
      </c>
      <c r="G510" s="22">
        <v>4000</v>
      </c>
    </row>
    <row r="511" ht="25" customHeight="1">
      <c r="A511" s="35" t="s">
        <v>395</v>
      </c>
      <c r="B511" s="35"/>
      <c r="C511" s="35"/>
      <c r="D511" s="35"/>
      <c r="E511" s="34">
        <f>SUBTOTAL(9,E510:E510)</f>
      </c>
      <c r="F511" s="34" t="s">
        <v>339</v>
      </c>
      <c r="G511" s="34">
        <f>SUBTOTAL(9,G510:G510)</f>
      </c>
    </row>
    <row r="512" ht="60" customHeight="1">
      <c r="A512" s="14" t="s">
        <v>617</v>
      </c>
      <c r="B512" s="15" t="s">
        <v>618</v>
      </c>
      <c r="C512" s="15"/>
      <c r="D512" s="14" t="s">
        <v>268</v>
      </c>
      <c r="E512" s="22">
        <v>1</v>
      </c>
      <c r="F512" s="22">
        <v>240648.98</v>
      </c>
      <c r="G512" s="22">
        <v>240648.98</v>
      </c>
    </row>
    <row r="513" ht="25" customHeight="1">
      <c r="A513" s="35" t="s">
        <v>395</v>
      </c>
      <c r="B513" s="35"/>
      <c r="C513" s="35"/>
      <c r="D513" s="35"/>
      <c r="E513" s="34">
        <f>SUBTOTAL(9,E512:E512)</f>
      </c>
      <c r="F513" s="34" t="s">
        <v>339</v>
      </c>
      <c r="G513" s="34">
        <f>SUBTOTAL(9,G512:G512)</f>
      </c>
    </row>
    <row r="514" ht="60" customHeight="1">
      <c r="A514" s="14" t="s">
        <v>619</v>
      </c>
      <c r="B514" s="15" t="s">
        <v>620</v>
      </c>
      <c r="C514" s="15"/>
      <c r="D514" s="14" t="s">
        <v>268</v>
      </c>
      <c r="E514" s="22">
        <v>1</v>
      </c>
      <c r="F514" s="22">
        <v>567922.91</v>
      </c>
      <c r="G514" s="22">
        <v>567922.91</v>
      </c>
    </row>
    <row r="515" ht="25" customHeight="1">
      <c r="A515" s="35" t="s">
        <v>395</v>
      </c>
      <c r="B515" s="35"/>
      <c r="C515" s="35"/>
      <c r="D515" s="35"/>
      <c r="E515" s="34">
        <f>SUBTOTAL(9,E514:E514)</f>
      </c>
      <c r="F515" s="34" t="s">
        <v>339</v>
      </c>
      <c r="G515" s="34">
        <f>SUBTOTAL(9,G514:G514)</f>
      </c>
    </row>
    <row r="516" ht="25" customHeight="1">
      <c r="A516" s="35" t="s">
        <v>396</v>
      </c>
      <c r="B516" s="35"/>
      <c r="C516" s="35"/>
      <c r="D516" s="35"/>
      <c r="E516" s="35"/>
      <c r="F516" s="35"/>
      <c r="G516" s="34">
        <f>SUBTOTAL(9,G506:G515)</f>
      </c>
    </row>
    <row r="517" ht="25" customHeight="1">
</row>
    <row r="518" ht="20" customHeight="1">
      <c r="A518" s="32" t="s">
        <v>304</v>
      </c>
      <c r="B518" s="32"/>
      <c r="C518" s="33" t="s">
        <v>174</v>
      </c>
      <c r="D518" s="33"/>
      <c r="E518" s="33"/>
      <c r="F518" s="33"/>
      <c r="G518" s="33"/>
    </row>
    <row r="519" ht="20" customHeight="1">
      <c r="A519" s="32" t="s">
        <v>305</v>
      </c>
      <c r="B519" s="32"/>
      <c r="C519" s="33" t="s">
        <v>340</v>
      </c>
      <c r="D519" s="33"/>
      <c r="E519" s="33"/>
      <c r="F519" s="33"/>
      <c r="G519" s="33"/>
    </row>
    <row r="520" ht="25" customHeight="1">
      <c r="A520" s="32" t="s">
        <v>307</v>
      </c>
      <c r="B520" s="32"/>
      <c r="C520" s="33" t="s">
        <v>268</v>
      </c>
      <c r="D520" s="33"/>
      <c r="E520" s="33"/>
      <c r="F520" s="33"/>
      <c r="G520" s="33"/>
    </row>
    <row r="521" ht="15" customHeight="1">
</row>
    <row r="522" ht="25" customHeight="1">
      <c r="A522" s="6" t="s">
        <v>414</v>
      </c>
      <c r="B522" s="6"/>
      <c r="C522" s="6"/>
      <c r="D522" s="6"/>
      <c r="E522" s="6"/>
      <c r="F522" s="6"/>
      <c r="G522" s="6"/>
    </row>
    <row r="523" ht="15" customHeight="1">
</row>
    <row r="524" ht="50" customHeight="1">
      <c r="A524" s="14" t="s">
        <v>205</v>
      </c>
      <c r="B524" s="14" t="s">
        <v>355</v>
      </c>
      <c r="C524" s="14"/>
      <c r="D524" s="14" t="s">
        <v>389</v>
      </c>
      <c r="E524" s="14" t="s">
        <v>390</v>
      </c>
      <c r="F524" s="14" t="s">
        <v>391</v>
      </c>
      <c r="G524" s="14" t="s">
        <v>392</v>
      </c>
    </row>
    <row r="525" ht="15" customHeight="1">
      <c r="A525" s="14">
        <v>1</v>
      </c>
      <c r="B525" s="14">
        <v>2</v>
      </c>
      <c r="C525" s="14"/>
      <c r="D525" s="14">
        <v>3</v>
      </c>
      <c r="E525" s="14">
        <v>4</v>
      </c>
      <c r="F525" s="14">
        <v>5</v>
      </c>
      <c r="G525" s="14">
        <v>6</v>
      </c>
    </row>
    <row r="526" ht="80" customHeight="1">
      <c r="A526" s="14" t="s">
        <v>621</v>
      </c>
      <c r="B526" s="15" t="s">
        <v>622</v>
      </c>
      <c r="C526" s="15"/>
      <c r="D526" s="14" t="s">
        <v>268</v>
      </c>
      <c r="E526" s="22">
        <v>1</v>
      </c>
      <c r="F526" s="22">
        <v>4029.95</v>
      </c>
      <c r="G526" s="22">
        <v>4029.95</v>
      </c>
    </row>
    <row r="527" ht="25" customHeight="1">
      <c r="A527" s="35" t="s">
        <v>395</v>
      </c>
      <c r="B527" s="35"/>
      <c r="C527" s="35"/>
      <c r="D527" s="35"/>
      <c r="E527" s="34">
        <f>SUBTOTAL(9,E526:E526)</f>
      </c>
      <c r="F527" s="34" t="s">
        <v>339</v>
      </c>
      <c r="G527" s="34">
        <f>SUBTOTAL(9,G526:G526)</f>
      </c>
    </row>
    <row r="528" ht="60" customHeight="1">
      <c r="A528" s="14" t="s">
        <v>623</v>
      </c>
      <c r="B528" s="15" t="s">
        <v>624</v>
      </c>
      <c r="C528" s="15"/>
      <c r="D528" s="14" t="s">
        <v>268</v>
      </c>
      <c r="E528" s="22">
        <v>1</v>
      </c>
      <c r="F528" s="22">
        <v>40255.56</v>
      </c>
      <c r="G528" s="22">
        <v>40255.56</v>
      </c>
    </row>
    <row r="529" ht="25" customHeight="1">
      <c r="A529" s="35" t="s">
        <v>395</v>
      </c>
      <c r="B529" s="35"/>
      <c r="C529" s="35"/>
      <c r="D529" s="35"/>
      <c r="E529" s="34">
        <f>SUBTOTAL(9,E528:E528)</f>
      </c>
      <c r="F529" s="34" t="s">
        <v>339</v>
      </c>
      <c r="G529" s="34">
        <f>SUBTOTAL(9,G528:G528)</f>
      </c>
    </row>
    <row r="530" ht="25" customHeight="1">
      <c r="A530" s="35" t="s">
        <v>396</v>
      </c>
      <c r="B530" s="35"/>
      <c r="C530" s="35"/>
      <c r="D530" s="35"/>
      <c r="E530" s="35"/>
      <c r="F530" s="35"/>
      <c r="G530" s="34">
        <f>SUBTOTAL(9,G526:G529)</f>
      </c>
    </row>
    <row r="531" ht="25" customHeight="1">
</row>
    <row r="532" ht="20" customHeight="1">
      <c r="A532" s="32" t="s">
        <v>304</v>
      </c>
      <c r="B532" s="32"/>
      <c r="C532" s="33" t="s">
        <v>174</v>
      </c>
      <c r="D532" s="33"/>
      <c r="E532" s="33"/>
      <c r="F532" s="33"/>
      <c r="G532" s="33"/>
    </row>
    <row r="533" ht="20" customHeight="1">
      <c r="A533" s="32" t="s">
        <v>305</v>
      </c>
      <c r="B533" s="32"/>
      <c r="C533" s="33" t="s">
        <v>340</v>
      </c>
      <c r="D533" s="33"/>
      <c r="E533" s="33"/>
      <c r="F533" s="33"/>
      <c r="G533" s="33"/>
    </row>
    <row r="534" ht="25" customHeight="1">
      <c r="A534" s="32" t="s">
        <v>307</v>
      </c>
      <c r="B534" s="32"/>
      <c r="C534" s="33" t="s">
        <v>268</v>
      </c>
      <c r="D534" s="33"/>
      <c r="E534" s="33"/>
      <c r="F534" s="33"/>
      <c r="G534" s="33"/>
    </row>
    <row r="535" ht="15" customHeight="1">
</row>
    <row r="536" ht="25" customHeight="1">
      <c r="A536" s="6" t="s">
        <v>420</v>
      </c>
      <c r="B536" s="6"/>
      <c r="C536" s="6"/>
      <c r="D536" s="6"/>
      <c r="E536" s="6"/>
      <c r="F536" s="6"/>
      <c r="G536" s="6"/>
    </row>
    <row r="537" ht="15" customHeight="1">
</row>
    <row r="538" ht="50" customHeight="1">
      <c r="A538" s="14" t="s">
        <v>205</v>
      </c>
      <c r="B538" s="14" t="s">
        <v>355</v>
      </c>
      <c r="C538" s="14"/>
      <c r="D538" s="14" t="s">
        <v>389</v>
      </c>
      <c r="E538" s="14" t="s">
        <v>390</v>
      </c>
      <c r="F538" s="14" t="s">
        <v>391</v>
      </c>
      <c r="G538" s="14" t="s">
        <v>392</v>
      </c>
    </row>
    <row r="539" ht="15" customHeight="1">
      <c r="A539" s="14">
        <v>1</v>
      </c>
      <c r="B539" s="14">
        <v>2</v>
      </c>
      <c r="C539" s="14"/>
      <c r="D539" s="14">
        <v>3</v>
      </c>
      <c r="E539" s="14">
        <v>4</v>
      </c>
      <c r="F539" s="14">
        <v>5</v>
      </c>
      <c r="G539" s="14">
        <v>6</v>
      </c>
    </row>
    <row r="540" ht="60" customHeight="1">
      <c r="A540" s="14" t="s">
        <v>625</v>
      </c>
      <c r="B540" s="15" t="s">
        <v>626</v>
      </c>
      <c r="C540" s="15"/>
      <c r="D540" s="14" t="s">
        <v>268</v>
      </c>
      <c r="E540" s="22">
        <v>1</v>
      </c>
      <c r="F540" s="22">
        <v>170000</v>
      </c>
      <c r="G540" s="22">
        <v>170000</v>
      </c>
    </row>
    <row r="541" ht="25" customHeight="1">
      <c r="A541" s="35" t="s">
        <v>395</v>
      </c>
      <c r="B541" s="35"/>
      <c r="C541" s="35"/>
      <c r="D541" s="35"/>
      <c r="E541" s="34">
        <f>SUBTOTAL(9,E540:E540)</f>
      </c>
      <c r="F541" s="34" t="s">
        <v>339</v>
      </c>
      <c r="G541" s="34">
        <f>SUBTOTAL(9,G540:G540)</f>
      </c>
    </row>
    <row r="542" ht="60" customHeight="1">
      <c r="A542" s="14" t="s">
        <v>627</v>
      </c>
      <c r="B542" s="15" t="s">
        <v>628</v>
      </c>
      <c r="C542" s="15"/>
      <c r="D542" s="14" t="s">
        <v>268</v>
      </c>
      <c r="E542" s="22">
        <v>1</v>
      </c>
      <c r="F542" s="22">
        <v>999000</v>
      </c>
      <c r="G542" s="22">
        <v>999000</v>
      </c>
    </row>
    <row r="543" ht="25" customHeight="1">
      <c r="A543" s="35" t="s">
        <v>395</v>
      </c>
      <c r="B543" s="35"/>
      <c r="C543" s="35"/>
      <c r="D543" s="35"/>
      <c r="E543" s="34">
        <f>SUBTOTAL(9,E542:E542)</f>
      </c>
      <c r="F543" s="34" t="s">
        <v>339</v>
      </c>
      <c r="G543" s="34">
        <f>SUBTOTAL(9,G542:G542)</f>
      </c>
    </row>
    <row r="544" ht="25" customHeight="1">
      <c r="A544" s="35" t="s">
        <v>396</v>
      </c>
      <c r="B544" s="35"/>
      <c r="C544" s="35"/>
      <c r="D544" s="35"/>
      <c r="E544" s="35"/>
      <c r="F544" s="35"/>
      <c r="G544" s="34">
        <f>SUBTOTAL(9,G540:G543)</f>
      </c>
    </row>
    <row r="545" ht="25" customHeight="1">
</row>
    <row r="546" ht="20" customHeight="1">
      <c r="A546" s="32" t="s">
        <v>304</v>
      </c>
      <c r="B546" s="32"/>
      <c r="C546" s="33" t="s">
        <v>174</v>
      </c>
      <c r="D546" s="33"/>
      <c r="E546" s="33"/>
      <c r="F546" s="33"/>
      <c r="G546" s="33"/>
    </row>
    <row r="547" ht="20" customHeight="1">
      <c r="A547" s="32" t="s">
        <v>305</v>
      </c>
      <c r="B547" s="32"/>
      <c r="C547" s="33" t="s">
        <v>340</v>
      </c>
      <c r="D547" s="33"/>
      <c r="E547" s="33"/>
      <c r="F547" s="33"/>
      <c r="G547" s="33"/>
    </row>
    <row r="548" ht="25" customHeight="1">
      <c r="A548" s="32" t="s">
        <v>307</v>
      </c>
      <c r="B548" s="32"/>
      <c r="C548" s="33" t="s">
        <v>268</v>
      </c>
      <c r="D548" s="33"/>
      <c r="E548" s="33"/>
      <c r="F548" s="33"/>
      <c r="G548" s="33"/>
    </row>
    <row r="549" ht="15" customHeight="1">
</row>
    <row r="550" ht="25" customHeight="1">
      <c r="A550" s="6" t="s">
        <v>423</v>
      </c>
      <c r="B550" s="6"/>
      <c r="C550" s="6"/>
      <c r="D550" s="6"/>
      <c r="E550" s="6"/>
      <c r="F550" s="6"/>
      <c r="G550" s="6"/>
    </row>
    <row r="551" ht="15" customHeight="1">
</row>
    <row r="552" ht="50" customHeight="1">
      <c r="A552" s="14" t="s">
        <v>205</v>
      </c>
      <c r="B552" s="14" t="s">
        <v>355</v>
      </c>
      <c r="C552" s="14"/>
      <c r="D552" s="14" t="s">
        <v>389</v>
      </c>
      <c r="E552" s="14" t="s">
        <v>390</v>
      </c>
      <c r="F552" s="14" t="s">
        <v>391</v>
      </c>
      <c r="G552" s="14" t="s">
        <v>392</v>
      </c>
    </row>
    <row r="553" ht="15" customHeight="1">
      <c r="A553" s="14">
        <v>1</v>
      </c>
      <c r="B553" s="14">
        <v>2</v>
      </c>
      <c r="C553" s="14"/>
      <c r="D553" s="14">
        <v>3</v>
      </c>
      <c r="E553" s="14">
        <v>4</v>
      </c>
      <c r="F553" s="14">
        <v>5</v>
      </c>
      <c r="G553" s="14">
        <v>6</v>
      </c>
    </row>
    <row r="554" ht="120" customHeight="1">
      <c r="A554" s="14" t="s">
        <v>629</v>
      </c>
      <c r="B554" s="15" t="s">
        <v>630</v>
      </c>
      <c r="C554" s="15"/>
      <c r="D554" s="14" t="s">
        <v>268</v>
      </c>
      <c r="E554" s="22">
        <v>1</v>
      </c>
      <c r="F554" s="22">
        <v>8657.7</v>
      </c>
      <c r="G554" s="22">
        <v>8657.7</v>
      </c>
    </row>
    <row r="555" ht="25" customHeight="1">
      <c r="A555" s="35" t="s">
        <v>395</v>
      </c>
      <c r="B555" s="35"/>
      <c r="C555" s="35"/>
      <c r="D555" s="35"/>
      <c r="E555" s="34">
        <f>SUBTOTAL(9,E554:E554)</f>
      </c>
      <c r="F555" s="34" t="s">
        <v>339</v>
      </c>
      <c r="G555" s="34">
        <f>SUBTOTAL(9,G554:G554)</f>
      </c>
    </row>
    <row r="556" ht="60" customHeight="1">
      <c r="A556" s="14" t="s">
        <v>631</v>
      </c>
      <c r="B556" s="15" t="s">
        <v>632</v>
      </c>
      <c r="C556" s="15"/>
      <c r="D556" s="14" t="s">
        <v>268</v>
      </c>
      <c r="E556" s="22">
        <v>6</v>
      </c>
      <c r="F556" s="22">
        <v>21193.02</v>
      </c>
      <c r="G556" s="22">
        <v>127158.12</v>
      </c>
    </row>
    <row r="557" ht="25" customHeight="1">
      <c r="A557" s="35" t="s">
        <v>395</v>
      </c>
      <c r="B557" s="35"/>
      <c r="C557" s="35"/>
      <c r="D557" s="35"/>
      <c r="E557" s="34">
        <f>SUBTOTAL(9,E556:E556)</f>
      </c>
      <c r="F557" s="34" t="s">
        <v>339</v>
      </c>
      <c r="G557" s="34">
        <f>SUBTOTAL(9,G556:G556)</f>
      </c>
    </row>
    <row r="558" ht="60" customHeight="1">
      <c r="A558" s="14" t="s">
        <v>633</v>
      </c>
      <c r="B558" s="15" t="s">
        <v>634</v>
      </c>
      <c r="C558" s="15"/>
      <c r="D558" s="14" t="s">
        <v>268</v>
      </c>
      <c r="E558" s="22">
        <v>1</v>
      </c>
      <c r="F558" s="22">
        <v>771319</v>
      </c>
      <c r="G558" s="22">
        <v>771319</v>
      </c>
    </row>
    <row r="559" ht="25" customHeight="1">
      <c r="A559" s="35" t="s">
        <v>395</v>
      </c>
      <c r="B559" s="35"/>
      <c r="C559" s="35"/>
      <c r="D559" s="35"/>
      <c r="E559" s="34">
        <f>SUBTOTAL(9,E558:E558)</f>
      </c>
      <c r="F559" s="34" t="s">
        <v>339</v>
      </c>
      <c r="G559" s="34">
        <f>SUBTOTAL(9,G558:G558)</f>
      </c>
    </row>
    <row r="560" ht="100" customHeight="1">
      <c r="A560" s="14" t="s">
        <v>635</v>
      </c>
      <c r="B560" s="15" t="s">
        <v>636</v>
      </c>
      <c r="C560" s="15"/>
      <c r="D560" s="14" t="s">
        <v>268</v>
      </c>
      <c r="E560" s="22">
        <v>1</v>
      </c>
      <c r="F560" s="22">
        <v>40677.5</v>
      </c>
      <c r="G560" s="22">
        <v>40677.5</v>
      </c>
    </row>
    <row r="561" ht="100" customHeight="1">
      <c r="A561" s="14" t="s">
        <v>635</v>
      </c>
      <c r="B561" s="15" t="s">
        <v>637</v>
      </c>
      <c r="C561" s="15"/>
      <c r="D561" s="14" t="s">
        <v>268</v>
      </c>
      <c r="E561" s="22">
        <v>1</v>
      </c>
      <c r="F561" s="22">
        <v>44829.2</v>
      </c>
      <c r="G561" s="22">
        <v>44829.2</v>
      </c>
    </row>
    <row r="562" ht="25" customHeight="1">
      <c r="A562" s="35" t="s">
        <v>395</v>
      </c>
      <c r="B562" s="35"/>
      <c r="C562" s="35"/>
      <c r="D562" s="35"/>
      <c r="E562" s="34">
        <f>SUBTOTAL(9,E560:E561)</f>
      </c>
      <c r="F562" s="34" t="s">
        <v>339</v>
      </c>
      <c r="G562" s="34">
        <f>SUBTOTAL(9,G560:G561)</f>
      </c>
    </row>
    <row r="563" ht="60" customHeight="1">
      <c r="A563" s="14" t="s">
        <v>638</v>
      </c>
      <c r="B563" s="15" t="s">
        <v>639</v>
      </c>
      <c r="C563" s="15"/>
      <c r="D563" s="14" t="s">
        <v>268</v>
      </c>
      <c r="E563" s="22">
        <v>1</v>
      </c>
      <c r="F563" s="22">
        <v>400825</v>
      </c>
      <c r="G563" s="22">
        <v>400825</v>
      </c>
    </row>
    <row r="564" ht="60" customHeight="1">
      <c r="A564" s="14" t="s">
        <v>638</v>
      </c>
      <c r="B564" s="15" t="s">
        <v>640</v>
      </c>
      <c r="C564" s="15"/>
      <c r="D564" s="14" t="s">
        <v>268</v>
      </c>
      <c r="E564" s="22">
        <v>526</v>
      </c>
      <c r="F564" s="22">
        <v>1570</v>
      </c>
      <c r="G564" s="22">
        <v>825820</v>
      </c>
    </row>
    <row r="565" ht="80" customHeight="1">
      <c r="A565" s="14" t="s">
        <v>638</v>
      </c>
      <c r="B565" s="15" t="s">
        <v>641</v>
      </c>
      <c r="C565" s="15"/>
      <c r="D565" s="14" t="s">
        <v>268</v>
      </c>
      <c r="E565" s="22">
        <v>10044</v>
      </c>
      <c r="F565" s="22">
        <v>13.1</v>
      </c>
      <c r="G565" s="22">
        <v>131576.4</v>
      </c>
    </row>
    <row r="566" ht="25" customHeight="1">
      <c r="A566" s="35" t="s">
        <v>395</v>
      </c>
      <c r="B566" s="35"/>
      <c r="C566" s="35"/>
      <c r="D566" s="35"/>
      <c r="E566" s="34">
        <f>SUBTOTAL(9,E563:E565)</f>
      </c>
      <c r="F566" s="34" t="s">
        <v>339</v>
      </c>
      <c r="G566" s="34">
        <f>SUBTOTAL(9,G563:G565)</f>
      </c>
    </row>
    <row r="567" ht="60" customHeight="1">
      <c r="A567" s="14" t="s">
        <v>642</v>
      </c>
      <c r="B567" s="15" t="s">
        <v>643</v>
      </c>
      <c r="C567" s="15"/>
      <c r="D567" s="14" t="s">
        <v>268</v>
      </c>
      <c r="E567" s="22">
        <v>1</v>
      </c>
      <c r="F567" s="22">
        <v>417543.45</v>
      </c>
      <c r="G567" s="22">
        <v>417543.45</v>
      </c>
    </row>
    <row r="568" ht="25" customHeight="1">
      <c r="A568" s="35" t="s">
        <v>395</v>
      </c>
      <c r="B568" s="35"/>
      <c r="C568" s="35"/>
      <c r="D568" s="35"/>
      <c r="E568" s="34">
        <f>SUBTOTAL(9,E567:E567)</f>
      </c>
      <c r="F568" s="34" t="s">
        <v>339</v>
      </c>
      <c r="G568" s="34">
        <f>SUBTOTAL(9,G567:G567)</f>
      </c>
    </row>
    <row r="569" ht="60" customHeight="1">
      <c r="A569" s="14" t="s">
        <v>644</v>
      </c>
      <c r="B569" s="15" t="s">
        <v>645</v>
      </c>
      <c r="C569" s="15"/>
      <c r="D569" s="14" t="s">
        <v>268</v>
      </c>
      <c r="E569" s="22">
        <v>1</v>
      </c>
      <c r="F569" s="22">
        <v>597994.66</v>
      </c>
      <c r="G569" s="22">
        <v>597994.66</v>
      </c>
    </row>
    <row r="570" ht="25" customHeight="1">
      <c r="A570" s="35" t="s">
        <v>395</v>
      </c>
      <c r="B570" s="35"/>
      <c r="C570" s="35"/>
      <c r="D570" s="35"/>
      <c r="E570" s="34">
        <f>SUBTOTAL(9,E569:E569)</f>
      </c>
      <c r="F570" s="34" t="s">
        <v>339</v>
      </c>
      <c r="G570" s="34">
        <f>SUBTOTAL(9,G569:G569)</f>
      </c>
    </row>
    <row r="571" ht="80" customHeight="1">
      <c r="A571" s="14" t="s">
        <v>646</v>
      </c>
      <c r="B571" s="15" t="s">
        <v>647</v>
      </c>
      <c r="C571" s="15"/>
      <c r="D571" s="14" t="s">
        <v>268</v>
      </c>
      <c r="E571" s="22">
        <v>1</v>
      </c>
      <c r="F571" s="22">
        <v>795059</v>
      </c>
      <c r="G571" s="22">
        <v>795059</v>
      </c>
    </row>
    <row r="572" ht="25" customHeight="1">
      <c r="A572" s="35" t="s">
        <v>395</v>
      </c>
      <c r="B572" s="35"/>
      <c r="C572" s="35"/>
      <c r="D572" s="35"/>
      <c r="E572" s="34">
        <f>SUBTOTAL(9,E571:E571)</f>
      </c>
      <c r="F572" s="34" t="s">
        <v>339</v>
      </c>
      <c r="G572" s="34">
        <f>SUBTOTAL(9,G571:G571)</f>
      </c>
    </row>
    <row r="573" ht="25" customHeight="1">
      <c r="A573" s="35" t="s">
        <v>396</v>
      </c>
      <c r="B573" s="35"/>
      <c r="C573" s="35"/>
      <c r="D573" s="35"/>
      <c r="E573" s="35"/>
      <c r="F573" s="35"/>
      <c r="G573" s="34">
        <f>SUBTOTAL(9,G554:G572)</f>
      </c>
    </row>
    <row r="574" ht="25" customHeight="1">
</row>
    <row r="575" ht="20" customHeight="1">
      <c r="A575" s="32" t="s">
        <v>304</v>
      </c>
      <c r="B575" s="32"/>
      <c r="C575" s="33" t="s">
        <v>180</v>
      </c>
      <c r="D575" s="33"/>
      <c r="E575" s="33"/>
      <c r="F575" s="33"/>
      <c r="G575" s="33"/>
    </row>
    <row r="576" ht="20" customHeight="1">
      <c r="A576" s="32" t="s">
        <v>305</v>
      </c>
      <c r="B576" s="32"/>
      <c r="C576" s="33" t="s">
        <v>345</v>
      </c>
      <c r="D576" s="33"/>
      <c r="E576" s="33"/>
      <c r="F576" s="33"/>
      <c r="G576" s="33"/>
    </row>
    <row r="577" ht="25" customHeight="1">
      <c r="A577" s="32" t="s">
        <v>307</v>
      </c>
      <c r="B577" s="32"/>
      <c r="C577" s="33" t="s">
        <v>268</v>
      </c>
      <c r="D577" s="33"/>
      <c r="E577" s="33"/>
      <c r="F577" s="33"/>
      <c r="G577" s="33"/>
    </row>
    <row r="578" ht="15" customHeight="1">
</row>
    <row r="579" ht="25" customHeight="1">
      <c r="A579" s="6" t="s">
        <v>400</v>
      </c>
      <c r="B579" s="6"/>
      <c r="C579" s="6"/>
      <c r="D579" s="6"/>
      <c r="E579" s="6"/>
      <c r="F579" s="6"/>
      <c r="G579" s="6"/>
    </row>
    <row r="580" ht="15" customHeight="1">
</row>
    <row r="581" ht="50" customHeight="1">
      <c r="A581" s="14" t="s">
        <v>205</v>
      </c>
      <c r="B581" s="14" t="s">
        <v>355</v>
      </c>
      <c r="C581" s="14"/>
      <c r="D581" s="14" t="s">
        <v>389</v>
      </c>
      <c r="E581" s="14" t="s">
        <v>390</v>
      </c>
      <c r="F581" s="14" t="s">
        <v>391</v>
      </c>
      <c r="G581" s="14" t="s">
        <v>392</v>
      </c>
    </row>
    <row r="582" ht="15" customHeight="1">
      <c r="A582" s="14">
        <v>1</v>
      </c>
      <c r="B582" s="14">
        <v>2</v>
      </c>
      <c r="C582" s="14"/>
      <c r="D582" s="14">
        <v>3</v>
      </c>
      <c r="E582" s="14">
        <v>4</v>
      </c>
      <c r="F582" s="14">
        <v>5</v>
      </c>
      <c r="G582" s="14">
        <v>6</v>
      </c>
    </row>
    <row r="583" ht="60" customHeight="1">
      <c r="A583" s="14" t="s">
        <v>648</v>
      </c>
      <c r="B583" s="15" t="s">
        <v>649</v>
      </c>
      <c r="C583" s="15"/>
      <c r="D583" s="14" t="s">
        <v>268</v>
      </c>
      <c r="E583" s="22">
        <v>1</v>
      </c>
      <c r="F583" s="22">
        <v>700000</v>
      </c>
      <c r="G583" s="22">
        <v>700000</v>
      </c>
    </row>
    <row r="584" ht="25" customHeight="1">
      <c r="A584" s="35" t="s">
        <v>395</v>
      </c>
      <c r="B584" s="35"/>
      <c r="C584" s="35"/>
      <c r="D584" s="35"/>
      <c r="E584" s="34">
        <f>SUBTOTAL(9,E583:E583)</f>
      </c>
      <c r="F584" s="34" t="s">
        <v>339</v>
      </c>
      <c r="G584" s="34">
        <f>SUBTOTAL(9,G583:G583)</f>
      </c>
    </row>
    <row r="585" ht="25" customHeight="1">
      <c r="A585" s="35" t="s">
        <v>396</v>
      </c>
      <c r="B585" s="35"/>
      <c r="C585" s="35"/>
      <c r="D585" s="35"/>
      <c r="E585" s="35"/>
      <c r="F585" s="35"/>
      <c r="G585" s="34">
        <f>SUBTOTAL(9,G583:G584)</f>
      </c>
    </row>
    <row r="586" ht="25" customHeight="1">
</row>
    <row r="587" ht="20" customHeight="1">
      <c r="A587" s="32" t="s">
        <v>304</v>
      </c>
      <c r="B587" s="32"/>
      <c r="C587" s="33" t="s">
        <v>180</v>
      </c>
      <c r="D587" s="33"/>
      <c r="E587" s="33"/>
      <c r="F587" s="33"/>
      <c r="G587" s="33"/>
    </row>
    <row r="588" ht="20" customHeight="1">
      <c r="A588" s="32" t="s">
        <v>305</v>
      </c>
      <c r="B588" s="32"/>
      <c r="C588" s="33" t="s">
        <v>306</v>
      </c>
      <c r="D588" s="33"/>
      <c r="E588" s="33"/>
      <c r="F588" s="33"/>
      <c r="G588" s="33"/>
    </row>
    <row r="589" ht="25" customHeight="1">
      <c r="A589" s="32" t="s">
        <v>307</v>
      </c>
      <c r="B589" s="32"/>
      <c r="C589" s="33" t="s">
        <v>268</v>
      </c>
      <c r="D589" s="33"/>
      <c r="E589" s="33"/>
      <c r="F589" s="33"/>
      <c r="G589" s="33"/>
    </row>
    <row r="590" ht="15" customHeight="1">
</row>
    <row r="591" ht="25" customHeight="1">
      <c r="A591" s="6" t="s">
        <v>400</v>
      </c>
      <c r="B591" s="6"/>
      <c r="C591" s="6"/>
      <c r="D591" s="6"/>
      <c r="E591" s="6"/>
      <c r="F591" s="6"/>
      <c r="G591" s="6"/>
    </row>
    <row r="592" ht="15" customHeight="1">
</row>
    <row r="593" ht="50" customHeight="1">
      <c r="A593" s="14" t="s">
        <v>205</v>
      </c>
      <c r="B593" s="14" t="s">
        <v>355</v>
      </c>
      <c r="C593" s="14"/>
      <c r="D593" s="14" t="s">
        <v>389</v>
      </c>
      <c r="E593" s="14" t="s">
        <v>390</v>
      </c>
      <c r="F593" s="14" t="s">
        <v>391</v>
      </c>
      <c r="G593" s="14" t="s">
        <v>392</v>
      </c>
    </row>
    <row r="594" ht="15" customHeight="1">
      <c r="A594" s="14">
        <v>1</v>
      </c>
      <c r="B594" s="14">
        <v>2</v>
      </c>
      <c r="C594" s="14"/>
      <c r="D594" s="14">
        <v>3</v>
      </c>
      <c r="E594" s="14">
        <v>4</v>
      </c>
      <c r="F594" s="14">
        <v>5</v>
      </c>
      <c r="G594" s="14">
        <v>6</v>
      </c>
    </row>
    <row r="595" ht="80" customHeight="1">
      <c r="A595" s="14" t="s">
        <v>321</v>
      </c>
      <c r="B595" s="15" t="s">
        <v>650</v>
      </c>
      <c r="C595" s="15"/>
      <c r="D595" s="14" t="s">
        <v>268</v>
      </c>
      <c r="E595" s="22">
        <v>1</v>
      </c>
      <c r="F595" s="22">
        <v>180981.84</v>
      </c>
      <c r="G595" s="22">
        <v>180981.84</v>
      </c>
    </row>
    <row r="596" ht="25" customHeight="1">
      <c r="A596" s="35" t="s">
        <v>395</v>
      </c>
      <c r="B596" s="35"/>
      <c r="C596" s="35"/>
      <c r="D596" s="35"/>
      <c r="E596" s="34">
        <f>SUBTOTAL(9,E595:E595)</f>
      </c>
      <c r="F596" s="34" t="s">
        <v>339</v>
      </c>
      <c r="G596" s="34">
        <f>SUBTOTAL(9,G595:G595)</f>
      </c>
    </row>
    <row r="597" ht="60" customHeight="1">
      <c r="A597" s="14" t="s">
        <v>322</v>
      </c>
      <c r="B597" s="15" t="s">
        <v>651</v>
      </c>
      <c r="C597" s="15"/>
      <c r="D597" s="14" t="s">
        <v>268</v>
      </c>
      <c r="E597" s="22">
        <v>1</v>
      </c>
      <c r="F597" s="22">
        <v>450000</v>
      </c>
      <c r="G597" s="22">
        <v>450000</v>
      </c>
    </row>
    <row r="598" ht="60" customHeight="1">
      <c r="A598" s="14" t="s">
        <v>322</v>
      </c>
      <c r="B598" s="15" t="s">
        <v>651</v>
      </c>
      <c r="C598" s="15"/>
      <c r="D598" s="14" t="s">
        <v>268</v>
      </c>
      <c r="E598" s="22">
        <v>1</v>
      </c>
      <c r="F598" s="22">
        <v>407000</v>
      </c>
      <c r="G598" s="22">
        <v>407000</v>
      </c>
    </row>
    <row r="599" ht="25" customHeight="1">
      <c r="A599" s="35" t="s">
        <v>395</v>
      </c>
      <c r="B599" s="35"/>
      <c r="C599" s="35"/>
      <c r="D599" s="35"/>
      <c r="E599" s="34">
        <f>SUBTOTAL(9,E597:E598)</f>
      </c>
      <c r="F599" s="34" t="s">
        <v>339</v>
      </c>
      <c r="G599" s="34">
        <f>SUBTOTAL(9,G597:G598)</f>
      </c>
    </row>
    <row r="600" ht="60" customHeight="1">
      <c r="A600" s="14" t="s">
        <v>652</v>
      </c>
      <c r="B600" s="15" t="s">
        <v>653</v>
      </c>
      <c r="C600" s="15"/>
      <c r="D600" s="14" t="s">
        <v>268</v>
      </c>
      <c r="E600" s="22">
        <v>1</v>
      </c>
      <c r="F600" s="22">
        <v>2158914.24</v>
      </c>
      <c r="G600" s="22">
        <v>2158914.24</v>
      </c>
    </row>
    <row r="601" ht="25" customHeight="1">
      <c r="A601" s="35" t="s">
        <v>395</v>
      </c>
      <c r="B601" s="35"/>
      <c r="C601" s="35"/>
      <c r="D601" s="35"/>
      <c r="E601" s="34">
        <f>SUBTOTAL(9,E600:E600)</f>
      </c>
      <c r="F601" s="34" t="s">
        <v>339</v>
      </c>
      <c r="G601" s="34">
        <f>SUBTOTAL(9,G600:G600)</f>
      </c>
    </row>
    <row r="602" ht="80" customHeight="1">
      <c r="A602" s="14" t="s">
        <v>654</v>
      </c>
      <c r="B602" s="15" t="s">
        <v>655</v>
      </c>
      <c r="C602" s="15"/>
      <c r="D602" s="14" t="s">
        <v>268</v>
      </c>
      <c r="E602" s="22">
        <v>1</v>
      </c>
      <c r="F602" s="22">
        <v>450000</v>
      </c>
      <c r="G602" s="22">
        <v>450000</v>
      </c>
    </row>
    <row r="603" ht="25" customHeight="1">
      <c r="A603" s="35" t="s">
        <v>395</v>
      </c>
      <c r="B603" s="35"/>
      <c r="C603" s="35"/>
      <c r="D603" s="35"/>
      <c r="E603" s="34">
        <f>SUBTOTAL(9,E602:E602)</f>
      </c>
      <c r="F603" s="34" t="s">
        <v>339</v>
      </c>
      <c r="G603" s="34">
        <f>SUBTOTAL(9,G602:G602)</f>
      </c>
    </row>
    <row r="604" ht="25" customHeight="1">
      <c r="A604" s="35" t="s">
        <v>396</v>
      </c>
      <c r="B604" s="35"/>
      <c r="C604" s="35"/>
      <c r="D604" s="35"/>
      <c r="E604" s="35"/>
      <c r="F604" s="35"/>
      <c r="G604" s="34">
        <f>SUBTOTAL(9,G595:G603)</f>
      </c>
    </row>
    <row r="605" ht="25" customHeight="1">
</row>
    <row r="606" ht="20" customHeight="1">
      <c r="A606" s="32" t="s">
        <v>304</v>
      </c>
      <c r="B606" s="32"/>
      <c r="C606" s="33" t="s">
        <v>180</v>
      </c>
      <c r="D606" s="33"/>
      <c r="E606" s="33"/>
      <c r="F606" s="33"/>
      <c r="G606" s="33"/>
    </row>
    <row r="607" ht="20" customHeight="1">
      <c r="A607" s="32" t="s">
        <v>305</v>
      </c>
      <c r="B607" s="32"/>
      <c r="C607" s="33" t="s">
        <v>340</v>
      </c>
      <c r="D607" s="33"/>
      <c r="E607" s="33"/>
      <c r="F607" s="33"/>
      <c r="G607" s="33"/>
    </row>
    <row r="608" ht="25" customHeight="1">
      <c r="A608" s="32" t="s">
        <v>307</v>
      </c>
      <c r="B608" s="32"/>
      <c r="C608" s="33" t="s">
        <v>268</v>
      </c>
      <c r="D608" s="33"/>
      <c r="E608" s="33"/>
      <c r="F608" s="33"/>
      <c r="G608" s="33"/>
    </row>
    <row r="609" ht="15" customHeight="1">
</row>
    <row r="610" ht="25" customHeight="1">
      <c r="A610" s="6" t="s">
        <v>400</v>
      </c>
      <c r="B610" s="6"/>
      <c r="C610" s="6"/>
      <c r="D610" s="6"/>
      <c r="E610" s="6"/>
      <c r="F610" s="6"/>
      <c r="G610" s="6"/>
    </row>
    <row r="611" ht="15" customHeight="1">
</row>
    <row r="612" ht="50" customHeight="1">
      <c r="A612" s="14" t="s">
        <v>205</v>
      </c>
      <c r="B612" s="14" t="s">
        <v>355</v>
      </c>
      <c r="C612" s="14"/>
      <c r="D612" s="14" t="s">
        <v>389</v>
      </c>
      <c r="E612" s="14" t="s">
        <v>390</v>
      </c>
      <c r="F612" s="14" t="s">
        <v>391</v>
      </c>
      <c r="G612" s="14" t="s">
        <v>392</v>
      </c>
    </row>
    <row r="613" ht="15" customHeight="1">
      <c r="A613" s="14">
        <v>1</v>
      </c>
      <c r="B613" s="14">
        <v>2</v>
      </c>
      <c r="C613" s="14"/>
      <c r="D613" s="14">
        <v>3</v>
      </c>
      <c r="E613" s="14">
        <v>4</v>
      </c>
      <c r="F613" s="14">
        <v>5</v>
      </c>
      <c r="G613" s="14">
        <v>6</v>
      </c>
    </row>
    <row r="614" ht="60" customHeight="1">
      <c r="A614" s="14" t="s">
        <v>656</v>
      </c>
      <c r="B614" s="15" t="s">
        <v>657</v>
      </c>
      <c r="C614" s="15"/>
      <c r="D614" s="14" t="s">
        <v>268</v>
      </c>
      <c r="E614" s="22">
        <v>1</v>
      </c>
      <c r="F614" s="22">
        <v>972400</v>
      </c>
      <c r="G614" s="22">
        <v>972400</v>
      </c>
    </row>
    <row r="615" ht="25" customHeight="1">
      <c r="A615" s="35" t="s">
        <v>395</v>
      </c>
      <c r="B615" s="35"/>
      <c r="C615" s="35"/>
      <c r="D615" s="35"/>
      <c r="E615" s="34">
        <f>SUBTOTAL(9,E614:E614)</f>
      </c>
      <c r="F615" s="34" t="s">
        <v>339</v>
      </c>
      <c r="G615" s="34">
        <f>SUBTOTAL(9,G614:G614)</f>
      </c>
    </row>
    <row r="616" ht="60" customHeight="1">
      <c r="A616" s="14" t="s">
        <v>658</v>
      </c>
      <c r="B616" s="15" t="s">
        <v>659</v>
      </c>
      <c r="C616" s="15"/>
      <c r="D616" s="14" t="s">
        <v>268</v>
      </c>
      <c r="E616" s="22">
        <v>1</v>
      </c>
      <c r="F616" s="22">
        <v>506996.12</v>
      </c>
      <c r="G616" s="22">
        <v>506996.12</v>
      </c>
    </row>
    <row r="617" ht="25" customHeight="1">
      <c r="A617" s="35" t="s">
        <v>395</v>
      </c>
      <c r="B617" s="35"/>
      <c r="C617" s="35"/>
      <c r="D617" s="35"/>
      <c r="E617" s="34">
        <f>SUBTOTAL(9,E616:E616)</f>
      </c>
      <c r="F617" s="34" t="s">
        <v>339</v>
      </c>
      <c r="G617" s="34">
        <f>SUBTOTAL(9,G616:G616)</f>
      </c>
    </row>
    <row r="618" ht="60" customHeight="1">
      <c r="A618" s="14" t="s">
        <v>660</v>
      </c>
      <c r="B618" s="15" t="s">
        <v>661</v>
      </c>
      <c r="C618" s="15"/>
      <c r="D618" s="14" t="s">
        <v>268</v>
      </c>
      <c r="E618" s="22">
        <v>1</v>
      </c>
      <c r="F618" s="22">
        <v>173359.48</v>
      </c>
      <c r="G618" s="22">
        <v>173359.48</v>
      </c>
    </row>
    <row r="619" ht="25" customHeight="1">
      <c r="A619" s="35" t="s">
        <v>395</v>
      </c>
      <c r="B619" s="35"/>
      <c r="C619" s="35"/>
      <c r="D619" s="35"/>
      <c r="E619" s="34">
        <f>SUBTOTAL(9,E618:E618)</f>
      </c>
      <c r="F619" s="34" t="s">
        <v>339</v>
      </c>
      <c r="G619" s="34">
        <f>SUBTOTAL(9,G618:G618)</f>
      </c>
    </row>
    <row r="620" ht="25" customHeight="1">
      <c r="A620" s="35" t="s">
        <v>396</v>
      </c>
      <c r="B620" s="35"/>
      <c r="C620" s="35"/>
      <c r="D620" s="35"/>
      <c r="E620" s="35"/>
      <c r="F620" s="35"/>
      <c r="G620" s="34">
        <f>SUBTOTAL(9,G614:G619)</f>
      </c>
    </row>
    <row r="621" ht="25" customHeight="1">
</row>
    <row r="622" ht="20" customHeight="1">
      <c r="A622" s="32" t="s">
        <v>304</v>
      </c>
      <c r="B622" s="32"/>
      <c r="C622" s="33" t="s">
        <v>174</v>
      </c>
      <c r="D622" s="33"/>
      <c r="E622" s="33"/>
      <c r="F622" s="33"/>
      <c r="G622" s="33"/>
    </row>
    <row r="623" ht="20" customHeight="1">
      <c r="A623" s="32" t="s">
        <v>305</v>
      </c>
      <c r="B623" s="32"/>
      <c r="C623" s="33" t="s">
        <v>306</v>
      </c>
      <c r="D623" s="33"/>
      <c r="E623" s="33"/>
      <c r="F623" s="33"/>
      <c r="G623" s="33"/>
    </row>
    <row r="624" ht="25" customHeight="1">
      <c r="A624" s="32" t="s">
        <v>307</v>
      </c>
      <c r="B624" s="32"/>
      <c r="C624" s="33" t="s">
        <v>271</v>
      </c>
      <c r="D624" s="33"/>
      <c r="E624" s="33"/>
      <c r="F624" s="33"/>
      <c r="G624" s="33"/>
    </row>
    <row r="625" ht="15" customHeight="1">
</row>
    <row r="626" ht="25" customHeight="1">
      <c r="A626" s="6" t="s">
        <v>397</v>
      </c>
      <c r="B626" s="6"/>
      <c r="C626" s="6"/>
      <c r="D626" s="6"/>
      <c r="E626" s="6"/>
      <c r="F626" s="6"/>
      <c r="G626" s="6"/>
    </row>
    <row r="627" ht="15" customHeight="1">
</row>
    <row r="628" ht="50" customHeight="1">
      <c r="A628" s="14" t="s">
        <v>205</v>
      </c>
      <c r="B628" s="14" t="s">
        <v>355</v>
      </c>
      <c r="C628" s="14"/>
      <c r="D628" s="14" t="s">
        <v>389</v>
      </c>
      <c r="E628" s="14" t="s">
        <v>390</v>
      </c>
      <c r="F628" s="14" t="s">
        <v>391</v>
      </c>
      <c r="G628" s="14" t="s">
        <v>392</v>
      </c>
    </row>
    <row r="629" ht="15" customHeight="1">
      <c r="A629" s="14">
        <v>1</v>
      </c>
      <c r="B629" s="14">
        <v>2</v>
      </c>
      <c r="C629" s="14"/>
      <c r="D629" s="14">
        <v>3</v>
      </c>
      <c r="E629" s="14">
        <v>4</v>
      </c>
      <c r="F629" s="14">
        <v>5</v>
      </c>
      <c r="G629" s="14">
        <v>6</v>
      </c>
    </row>
    <row r="630" ht="80" customHeight="1">
      <c r="A630" s="14" t="s">
        <v>320</v>
      </c>
      <c r="B630" s="15" t="s">
        <v>426</v>
      </c>
      <c r="C630" s="15"/>
      <c r="D630" s="14" t="s">
        <v>56</v>
      </c>
      <c r="E630" s="22">
        <v>12</v>
      </c>
      <c r="F630" s="22">
        <v>4000</v>
      </c>
      <c r="G630" s="22">
        <v>48000</v>
      </c>
    </row>
    <row r="631" ht="100" customHeight="1">
      <c r="A631" s="14" t="s">
        <v>320</v>
      </c>
      <c r="B631" s="15" t="s">
        <v>427</v>
      </c>
      <c r="C631" s="15"/>
      <c r="D631" s="14" t="s">
        <v>56</v>
      </c>
      <c r="E631" s="22">
        <v>12</v>
      </c>
      <c r="F631" s="22">
        <v>9000</v>
      </c>
      <c r="G631" s="22">
        <v>108000</v>
      </c>
    </row>
    <row r="632" ht="25" customHeight="1">
      <c r="A632" s="35" t="s">
        <v>395</v>
      </c>
      <c r="B632" s="35"/>
      <c r="C632" s="35"/>
      <c r="D632" s="35"/>
      <c r="E632" s="34">
        <f>SUBTOTAL(9,E630:E631)</f>
      </c>
      <c r="F632" s="34" t="s">
        <v>339</v>
      </c>
      <c r="G632" s="34">
        <f>SUBTOTAL(9,G630:G631)</f>
      </c>
    </row>
    <row r="633" ht="25" customHeight="1">
      <c r="A633" s="35" t="s">
        <v>396</v>
      </c>
      <c r="B633" s="35"/>
      <c r="C633" s="35"/>
      <c r="D633" s="35"/>
      <c r="E633" s="35"/>
      <c r="F633" s="35"/>
      <c r="G633" s="34">
        <f>SUBTOTAL(9,G630:G632)</f>
      </c>
    </row>
    <row r="634" ht="25" customHeight="1">
</row>
    <row r="635" ht="20" customHeight="1">
      <c r="A635" s="32" t="s">
        <v>304</v>
      </c>
      <c r="B635" s="32"/>
      <c r="C635" s="33" t="s">
        <v>174</v>
      </c>
      <c r="D635" s="33"/>
      <c r="E635" s="33"/>
      <c r="F635" s="33"/>
      <c r="G635" s="33"/>
    </row>
    <row r="636" ht="20" customHeight="1">
      <c r="A636" s="32" t="s">
        <v>305</v>
      </c>
      <c r="B636" s="32"/>
      <c r="C636" s="33" t="s">
        <v>306</v>
      </c>
      <c r="D636" s="33"/>
      <c r="E636" s="33"/>
      <c r="F636" s="33"/>
      <c r="G636" s="33"/>
    </row>
    <row r="637" ht="25" customHeight="1">
      <c r="A637" s="32" t="s">
        <v>307</v>
      </c>
      <c r="B637" s="32"/>
      <c r="C637" s="33" t="s">
        <v>271</v>
      </c>
      <c r="D637" s="33"/>
      <c r="E637" s="33"/>
      <c r="F637" s="33"/>
      <c r="G637" s="33"/>
    </row>
    <row r="638" ht="15" customHeight="1">
</row>
    <row r="639" ht="25" customHeight="1">
      <c r="A639" s="6" t="s">
        <v>400</v>
      </c>
      <c r="B639" s="6"/>
      <c r="C639" s="6"/>
      <c r="D639" s="6"/>
      <c r="E639" s="6"/>
      <c r="F639" s="6"/>
      <c r="G639" s="6"/>
    </row>
    <row r="640" ht="15" customHeight="1">
</row>
    <row r="641" ht="50" customHeight="1">
      <c r="A641" s="14" t="s">
        <v>205</v>
      </c>
      <c r="B641" s="14" t="s">
        <v>355</v>
      </c>
      <c r="C641" s="14"/>
      <c r="D641" s="14" t="s">
        <v>389</v>
      </c>
      <c r="E641" s="14" t="s">
        <v>390</v>
      </c>
      <c r="F641" s="14" t="s">
        <v>391</v>
      </c>
      <c r="G641" s="14" t="s">
        <v>392</v>
      </c>
    </row>
    <row r="642" ht="15" customHeight="1">
      <c r="A642" s="14">
        <v>1</v>
      </c>
      <c r="B642" s="14">
        <v>2</v>
      </c>
      <c r="C642" s="14"/>
      <c r="D642" s="14">
        <v>3</v>
      </c>
      <c r="E642" s="14">
        <v>4</v>
      </c>
      <c r="F642" s="14">
        <v>5</v>
      </c>
      <c r="G642" s="14">
        <v>6</v>
      </c>
    </row>
    <row r="643" ht="80" customHeight="1">
      <c r="A643" s="14" t="s">
        <v>323</v>
      </c>
      <c r="B643" s="15" t="s">
        <v>428</v>
      </c>
      <c r="C643" s="15"/>
      <c r="D643" s="14" t="s">
        <v>56</v>
      </c>
      <c r="E643" s="22">
        <v>1</v>
      </c>
      <c r="F643" s="22">
        <v>613903.92</v>
      </c>
      <c r="G643" s="22">
        <v>613903.92</v>
      </c>
    </row>
    <row r="644" ht="25" customHeight="1">
      <c r="A644" s="35" t="s">
        <v>395</v>
      </c>
      <c r="B644" s="35"/>
      <c r="C644" s="35"/>
      <c r="D644" s="35"/>
      <c r="E644" s="34">
        <f>SUBTOTAL(9,E643:E643)</f>
      </c>
      <c r="F644" s="34" t="s">
        <v>339</v>
      </c>
      <c r="G644" s="34">
        <f>SUBTOTAL(9,G643:G643)</f>
      </c>
    </row>
    <row r="645" ht="25" customHeight="1">
      <c r="A645" s="35" t="s">
        <v>396</v>
      </c>
      <c r="B645" s="35"/>
      <c r="C645" s="35"/>
      <c r="D645" s="35"/>
      <c r="E645" s="35"/>
      <c r="F645" s="35"/>
      <c r="G645" s="34">
        <f>SUBTOTAL(9,G643:G644)</f>
      </c>
    </row>
    <row r="646" ht="25" customHeight="1">
</row>
    <row r="647" ht="20" customHeight="1">
      <c r="A647" s="32" t="s">
        <v>304</v>
      </c>
      <c r="B647" s="32"/>
      <c r="C647" s="33" t="s">
        <v>174</v>
      </c>
      <c r="D647" s="33"/>
      <c r="E647" s="33"/>
      <c r="F647" s="33"/>
      <c r="G647" s="33"/>
    </row>
    <row r="648" ht="20" customHeight="1">
      <c r="A648" s="32" t="s">
        <v>305</v>
      </c>
      <c r="B648" s="32"/>
      <c r="C648" s="33" t="s">
        <v>306</v>
      </c>
      <c r="D648" s="33"/>
      <c r="E648" s="33"/>
      <c r="F648" s="33"/>
      <c r="G648" s="33"/>
    </row>
    <row r="649" ht="25" customHeight="1">
      <c r="A649" s="32" t="s">
        <v>307</v>
      </c>
      <c r="B649" s="32"/>
      <c r="C649" s="33" t="s">
        <v>271</v>
      </c>
      <c r="D649" s="33"/>
      <c r="E649" s="33"/>
      <c r="F649" s="33"/>
      <c r="G649" s="33"/>
    </row>
    <row r="650" ht="15" customHeight="1">
</row>
    <row r="651" ht="25" customHeight="1">
      <c r="A651" s="6" t="s">
        <v>388</v>
      </c>
      <c r="B651" s="6"/>
      <c r="C651" s="6"/>
      <c r="D651" s="6"/>
      <c r="E651" s="6"/>
      <c r="F651" s="6"/>
      <c r="G651" s="6"/>
    </row>
    <row r="652" ht="15" customHeight="1">
</row>
    <row r="653" ht="50" customHeight="1">
      <c r="A653" s="14" t="s">
        <v>205</v>
      </c>
      <c r="B653" s="14" t="s">
        <v>355</v>
      </c>
      <c r="C653" s="14"/>
      <c r="D653" s="14" t="s">
        <v>389</v>
      </c>
      <c r="E653" s="14" t="s">
        <v>390</v>
      </c>
      <c r="F653" s="14" t="s">
        <v>391</v>
      </c>
      <c r="G653" s="14" t="s">
        <v>392</v>
      </c>
    </row>
    <row r="654" ht="15" customHeight="1">
      <c r="A654" s="14">
        <v>1</v>
      </c>
      <c r="B654" s="14">
        <v>2</v>
      </c>
      <c r="C654" s="14"/>
      <c r="D654" s="14">
        <v>3</v>
      </c>
      <c r="E654" s="14">
        <v>4</v>
      </c>
      <c r="F654" s="14">
        <v>5</v>
      </c>
      <c r="G654" s="14">
        <v>6</v>
      </c>
    </row>
    <row r="655" ht="80" customHeight="1">
      <c r="A655" s="14" t="s">
        <v>341</v>
      </c>
      <c r="B655" s="15" t="s">
        <v>434</v>
      </c>
      <c r="C655" s="15"/>
      <c r="D655" s="14" t="s">
        <v>56</v>
      </c>
      <c r="E655" s="22">
        <v>1</v>
      </c>
      <c r="F655" s="22">
        <v>146103.02</v>
      </c>
      <c r="G655" s="22">
        <v>146103.02</v>
      </c>
    </row>
    <row r="656" ht="25" customHeight="1">
      <c r="A656" s="35" t="s">
        <v>395</v>
      </c>
      <c r="B656" s="35"/>
      <c r="C656" s="35"/>
      <c r="D656" s="35"/>
      <c r="E656" s="34">
        <f>SUBTOTAL(9,E655:E655)</f>
      </c>
      <c r="F656" s="34" t="s">
        <v>339</v>
      </c>
      <c r="G656" s="34">
        <f>SUBTOTAL(9,G655:G655)</f>
      </c>
    </row>
    <row r="657" ht="100" customHeight="1">
      <c r="A657" s="14" t="s">
        <v>346</v>
      </c>
      <c r="B657" s="15" t="s">
        <v>436</v>
      </c>
      <c r="C657" s="15"/>
      <c r="D657" s="14" t="s">
        <v>56</v>
      </c>
      <c r="E657" s="22">
        <v>1</v>
      </c>
      <c r="F657" s="22">
        <v>10000</v>
      </c>
      <c r="G657" s="22">
        <v>10000</v>
      </c>
    </row>
    <row r="658" ht="25" customHeight="1">
      <c r="A658" s="35" t="s">
        <v>395</v>
      </c>
      <c r="B658" s="35"/>
      <c r="C658" s="35"/>
      <c r="D658" s="35"/>
      <c r="E658" s="34">
        <f>SUBTOTAL(9,E657:E657)</f>
      </c>
      <c r="F658" s="34" t="s">
        <v>339</v>
      </c>
      <c r="G658" s="34">
        <f>SUBTOTAL(9,G657:G657)</f>
      </c>
    </row>
    <row r="659" ht="60" customHeight="1">
      <c r="A659" s="14" t="s">
        <v>437</v>
      </c>
      <c r="B659" s="15" t="s">
        <v>438</v>
      </c>
      <c r="C659" s="15"/>
      <c r="D659" s="14" t="s">
        <v>56</v>
      </c>
      <c r="E659" s="22">
        <v>12</v>
      </c>
      <c r="F659" s="22">
        <v>2000</v>
      </c>
      <c r="G659" s="22">
        <v>24000</v>
      </c>
    </row>
    <row r="660" ht="25" customHeight="1">
      <c r="A660" s="35" t="s">
        <v>395</v>
      </c>
      <c r="B660" s="35"/>
      <c r="C660" s="35"/>
      <c r="D660" s="35"/>
      <c r="E660" s="34">
        <f>SUBTOTAL(9,E659:E659)</f>
      </c>
      <c r="F660" s="34" t="s">
        <v>339</v>
      </c>
      <c r="G660" s="34">
        <f>SUBTOTAL(9,G659:G659)</f>
      </c>
    </row>
    <row r="661" ht="100" customHeight="1">
      <c r="A661" s="14" t="s">
        <v>441</v>
      </c>
      <c r="B661" s="15" t="s">
        <v>442</v>
      </c>
      <c r="C661" s="15"/>
      <c r="D661" s="14" t="s">
        <v>56</v>
      </c>
      <c r="E661" s="22">
        <v>100</v>
      </c>
      <c r="F661" s="22">
        <v>400</v>
      </c>
      <c r="G661" s="22">
        <v>40000</v>
      </c>
    </row>
    <row r="662" ht="25" customHeight="1">
      <c r="A662" s="35" t="s">
        <v>395</v>
      </c>
      <c r="B662" s="35"/>
      <c r="C662" s="35"/>
      <c r="D662" s="35"/>
      <c r="E662" s="34">
        <f>SUBTOTAL(9,E661:E661)</f>
      </c>
      <c r="F662" s="34" t="s">
        <v>339</v>
      </c>
      <c r="G662" s="34">
        <f>SUBTOTAL(9,G661:G661)</f>
      </c>
    </row>
    <row r="663" ht="40" customHeight="1">
      <c r="A663" s="14" t="s">
        <v>443</v>
      </c>
      <c r="B663" s="15" t="s">
        <v>444</v>
      </c>
      <c r="C663" s="15"/>
      <c r="D663" s="14" t="s">
        <v>56</v>
      </c>
      <c r="E663" s="22">
        <v>10</v>
      </c>
      <c r="F663" s="22">
        <v>6000</v>
      </c>
      <c r="G663" s="22">
        <v>60000</v>
      </c>
    </row>
    <row r="664" ht="25" customHeight="1">
      <c r="A664" s="35" t="s">
        <v>395</v>
      </c>
      <c r="B664" s="35"/>
      <c r="C664" s="35"/>
      <c r="D664" s="35"/>
      <c r="E664" s="34">
        <f>SUBTOTAL(9,E663:E663)</f>
      </c>
      <c r="F664" s="34" t="s">
        <v>339</v>
      </c>
      <c r="G664" s="34">
        <f>SUBTOTAL(9,G663:G663)</f>
      </c>
    </row>
    <row r="665" ht="25" customHeight="1">
      <c r="A665" s="35" t="s">
        <v>396</v>
      </c>
      <c r="B665" s="35"/>
      <c r="C665" s="35"/>
      <c r="D665" s="35"/>
      <c r="E665" s="35"/>
      <c r="F665" s="35"/>
      <c r="G665" s="34">
        <f>SUBTOTAL(9,G655:G664)</f>
      </c>
    </row>
    <row r="666" ht="25" customHeight="1">
</row>
    <row r="667" ht="20" customHeight="1">
      <c r="A667" s="32" t="s">
        <v>304</v>
      </c>
      <c r="B667" s="32"/>
      <c r="C667" s="33" t="s">
        <v>174</v>
      </c>
      <c r="D667" s="33"/>
      <c r="E667" s="33"/>
      <c r="F667" s="33"/>
      <c r="G667" s="33"/>
    </row>
    <row r="668" ht="20" customHeight="1">
      <c r="A668" s="32" t="s">
        <v>305</v>
      </c>
      <c r="B668" s="32"/>
      <c r="C668" s="33" t="s">
        <v>306</v>
      </c>
      <c r="D668" s="33"/>
      <c r="E668" s="33"/>
      <c r="F668" s="33"/>
      <c r="G668" s="33"/>
    </row>
    <row r="669" ht="25" customHeight="1">
      <c r="A669" s="32" t="s">
        <v>307</v>
      </c>
      <c r="B669" s="32"/>
      <c r="C669" s="33" t="s">
        <v>271</v>
      </c>
      <c r="D669" s="33"/>
      <c r="E669" s="33"/>
      <c r="F669" s="33"/>
      <c r="G669" s="33"/>
    </row>
    <row r="670" ht="15" customHeight="1">
</row>
    <row r="671" ht="25" customHeight="1">
      <c r="A671" s="6" t="s">
        <v>405</v>
      </c>
      <c r="B671" s="6"/>
      <c r="C671" s="6"/>
      <c r="D671" s="6"/>
      <c r="E671" s="6"/>
      <c r="F671" s="6"/>
      <c r="G671" s="6"/>
    </row>
    <row r="672" ht="15" customHeight="1">
</row>
    <row r="673" ht="50" customHeight="1">
      <c r="A673" s="14" t="s">
        <v>205</v>
      </c>
      <c r="B673" s="14" t="s">
        <v>355</v>
      </c>
      <c r="C673" s="14"/>
      <c r="D673" s="14" t="s">
        <v>389</v>
      </c>
      <c r="E673" s="14" t="s">
        <v>390</v>
      </c>
      <c r="F673" s="14" t="s">
        <v>391</v>
      </c>
      <c r="G673" s="14" t="s">
        <v>392</v>
      </c>
    </row>
    <row r="674" ht="15" customHeight="1">
      <c r="A674" s="14">
        <v>1</v>
      </c>
      <c r="B674" s="14">
        <v>2</v>
      </c>
      <c r="C674" s="14"/>
      <c r="D674" s="14">
        <v>3</v>
      </c>
      <c r="E674" s="14">
        <v>4</v>
      </c>
      <c r="F674" s="14">
        <v>5</v>
      </c>
      <c r="G674" s="14">
        <v>6</v>
      </c>
    </row>
    <row r="675" ht="60" customHeight="1">
      <c r="A675" s="14" t="s">
        <v>466</v>
      </c>
      <c r="B675" s="15" t="s">
        <v>467</v>
      </c>
      <c r="C675" s="15"/>
      <c r="D675" s="14" t="s">
        <v>56</v>
      </c>
      <c r="E675" s="22">
        <v>1</v>
      </c>
      <c r="F675" s="22">
        <v>954902.5</v>
      </c>
      <c r="G675" s="22">
        <v>954902.5</v>
      </c>
    </row>
    <row r="676" ht="25" customHeight="1">
      <c r="A676" s="35" t="s">
        <v>395</v>
      </c>
      <c r="B676" s="35"/>
      <c r="C676" s="35"/>
      <c r="D676" s="35"/>
      <c r="E676" s="34">
        <f>SUBTOTAL(9,E675:E675)</f>
      </c>
      <c r="F676" s="34" t="s">
        <v>339</v>
      </c>
      <c r="G676" s="34">
        <f>SUBTOTAL(9,G675:G675)</f>
      </c>
    </row>
    <row r="677" ht="25" customHeight="1">
      <c r="A677" s="35" t="s">
        <v>396</v>
      </c>
      <c r="B677" s="35"/>
      <c r="C677" s="35"/>
      <c r="D677" s="35"/>
      <c r="E677" s="35"/>
      <c r="F677" s="35"/>
      <c r="G677" s="34">
        <f>SUBTOTAL(9,G675:G676)</f>
      </c>
    </row>
    <row r="678" ht="25" customHeight="1">
</row>
    <row r="679" ht="20" customHeight="1">
      <c r="A679" s="32" t="s">
        <v>304</v>
      </c>
      <c r="B679" s="32"/>
      <c r="C679" s="33" t="s">
        <v>174</v>
      </c>
      <c r="D679" s="33"/>
      <c r="E679" s="33"/>
      <c r="F679" s="33"/>
      <c r="G679" s="33"/>
    </row>
    <row r="680" ht="20" customHeight="1">
      <c r="A680" s="32" t="s">
        <v>305</v>
      </c>
      <c r="B680" s="32"/>
      <c r="C680" s="33" t="s">
        <v>306</v>
      </c>
      <c r="D680" s="33"/>
      <c r="E680" s="33"/>
      <c r="F680" s="33"/>
      <c r="G680" s="33"/>
    </row>
    <row r="681" ht="25" customHeight="1">
      <c r="A681" s="32" t="s">
        <v>307</v>
      </c>
      <c r="B681" s="32"/>
      <c r="C681" s="33" t="s">
        <v>271</v>
      </c>
      <c r="D681" s="33"/>
      <c r="E681" s="33"/>
      <c r="F681" s="33"/>
      <c r="G681" s="33"/>
    </row>
    <row r="682" ht="15" customHeight="1">
</row>
    <row r="683" ht="25" customHeight="1">
      <c r="A683" s="6" t="s">
        <v>492</v>
      </c>
      <c r="B683" s="6"/>
      <c r="C683" s="6"/>
      <c r="D683" s="6"/>
      <c r="E683" s="6"/>
      <c r="F683" s="6"/>
      <c r="G683" s="6"/>
    </row>
    <row r="684" ht="15" customHeight="1">
</row>
    <row r="685" ht="50" customHeight="1">
      <c r="A685" s="14" t="s">
        <v>205</v>
      </c>
      <c r="B685" s="14" t="s">
        <v>355</v>
      </c>
      <c r="C685" s="14"/>
      <c r="D685" s="14" t="s">
        <v>389</v>
      </c>
      <c r="E685" s="14" t="s">
        <v>390</v>
      </c>
      <c r="F685" s="14" t="s">
        <v>391</v>
      </c>
      <c r="G685" s="14" t="s">
        <v>392</v>
      </c>
    </row>
    <row r="686" ht="15" customHeight="1">
      <c r="A686" s="14">
        <v>1</v>
      </c>
      <c r="B686" s="14">
        <v>2</v>
      </c>
      <c r="C686" s="14"/>
      <c r="D686" s="14">
        <v>3</v>
      </c>
      <c r="E686" s="14">
        <v>4</v>
      </c>
      <c r="F686" s="14">
        <v>5</v>
      </c>
      <c r="G686" s="14">
        <v>6</v>
      </c>
    </row>
    <row r="687" ht="60" customHeight="1">
      <c r="A687" s="14" t="s">
        <v>493</v>
      </c>
      <c r="B687" s="15" t="s">
        <v>494</v>
      </c>
      <c r="C687" s="15"/>
      <c r="D687" s="14" t="s">
        <v>56</v>
      </c>
      <c r="E687" s="22">
        <v>9</v>
      </c>
      <c r="F687" s="22">
        <v>10000</v>
      </c>
      <c r="G687" s="22">
        <v>90000</v>
      </c>
    </row>
    <row r="688" ht="25" customHeight="1">
      <c r="A688" s="35" t="s">
        <v>395</v>
      </c>
      <c r="B688" s="35"/>
      <c r="C688" s="35"/>
      <c r="D688" s="35"/>
      <c r="E688" s="34">
        <f>SUBTOTAL(9,E687:E687)</f>
      </c>
      <c r="F688" s="34" t="s">
        <v>339</v>
      </c>
      <c r="G688" s="34">
        <f>SUBTOTAL(9,G687:G687)</f>
      </c>
    </row>
    <row r="689" ht="25" customHeight="1">
      <c r="A689" s="35" t="s">
        <v>396</v>
      </c>
      <c r="B689" s="35"/>
      <c r="C689" s="35"/>
      <c r="D689" s="35"/>
      <c r="E689" s="35"/>
      <c r="F689" s="35"/>
      <c r="G689" s="34">
        <f>SUBTOTAL(9,G687:G688)</f>
      </c>
    </row>
    <row r="690" ht="25" customHeight="1">
</row>
    <row r="691" ht="20" customHeight="1">
      <c r="A691" s="32" t="s">
        <v>304</v>
      </c>
      <c r="B691" s="32"/>
      <c r="C691" s="33" t="s">
        <v>174</v>
      </c>
      <c r="D691" s="33"/>
      <c r="E691" s="33"/>
      <c r="F691" s="33"/>
      <c r="G691" s="33"/>
    </row>
    <row r="692" ht="20" customHeight="1">
      <c r="A692" s="32" t="s">
        <v>305</v>
      </c>
      <c r="B692" s="32"/>
      <c r="C692" s="33" t="s">
        <v>306</v>
      </c>
      <c r="D692" s="33"/>
      <c r="E692" s="33"/>
      <c r="F692" s="33"/>
      <c r="G692" s="33"/>
    </row>
    <row r="693" ht="25" customHeight="1">
      <c r="A693" s="32" t="s">
        <v>307</v>
      </c>
      <c r="B693" s="32"/>
      <c r="C693" s="33" t="s">
        <v>271</v>
      </c>
      <c r="D693" s="33"/>
      <c r="E693" s="33"/>
      <c r="F693" s="33"/>
      <c r="G693" s="33"/>
    </row>
    <row r="694" ht="15" customHeight="1">
</row>
    <row r="695" ht="25" customHeight="1">
      <c r="A695" s="6" t="s">
        <v>414</v>
      </c>
      <c r="B695" s="6"/>
      <c r="C695" s="6"/>
      <c r="D695" s="6"/>
      <c r="E695" s="6"/>
      <c r="F695" s="6"/>
      <c r="G695" s="6"/>
    </row>
    <row r="696" ht="15" customHeight="1">
</row>
    <row r="697" ht="50" customHeight="1">
      <c r="A697" s="14" t="s">
        <v>205</v>
      </c>
      <c r="B697" s="14" t="s">
        <v>355</v>
      </c>
      <c r="C697" s="14"/>
      <c r="D697" s="14" t="s">
        <v>389</v>
      </c>
      <c r="E697" s="14" t="s">
        <v>390</v>
      </c>
      <c r="F697" s="14" t="s">
        <v>391</v>
      </c>
      <c r="G697" s="14" t="s">
        <v>392</v>
      </c>
    </row>
    <row r="698" ht="15" customHeight="1">
      <c r="A698" s="14">
        <v>1</v>
      </c>
      <c r="B698" s="14">
        <v>2</v>
      </c>
      <c r="C698" s="14"/>
      <c r="D698" s="14">
        <v>3</v>
      </c>
      <c r="E698" s="14">
        <v>4</v>
      </c>
      <c r="F698" s="14">
        <v>5</v>
      </c>
      <c r="G698" s="14">
        <v>6</v>
      </c>
    </row>
    <row r="699" ht="60" customHeight="1">
      <c r="A699" s="14" t="s">
        <v>210</v>
      </c>
      <c r="B699" s="15" t="s">
        <v>495</v>
      </c>
      <c r="C699" s="15"/>
      <c r="D699" s="14" t="s">
        <v>56</v>
      </c>
      <c r="E699" s="22">
        <v>1500</v>
      </c>
      <c r="F699" s="22">
        <v>50</v>
      </c>
      <c r="G699" s="22">
        <v>75000</v>
      </c>
    </row>
    <row r="700" ht="80" customHeight="1">
      <c r="A700" s="14" t="s">
        <v>210</v>
      </c>
      <c r="B700" s="15" t="s">
        <v>498</v>
      </c>
      <c r="C700" s="15"/>
      <c r="D700" s="14" t="s">
        <v>56</v>
      </c>
      <c r="E700" s="22">
        <v>1250</v>
      </c>
      <c r="F700" s="22">
        <v>50</v>
      </c>
      <c r="G700" s="22">
        <v>62500</v>
      </c>
    </row>
    <row r="701" ht="100" customHeight="1">
      <c r="A701" s="14" t="s">
        <v>210</v>
      </c>
      <c r="B701" s="15" t="s">
        <v>497</v>
      </c>
      <c r="C701" s="15"/>
      <c r="D701" s="14" t="s">
        <v>56</v>
      </c>
      <c r="E701" s="22">
        <v>1250</v>
      </c>
      <c r="F701" s="22">
        <v>50</v>
      </c>
      <c r="G701" s="22">
        <v>62500</v>
      </c>
    </row>
    <row r="702" ht="100" customHeight="1">
      <c r="A702" s="14" t="s">
        <v>210</v>
      </c>
      <c r="B702" s="15" t="s">
        <v>496</v>
      </c>
      <c r="C702" s="15"/>
      <c r="D702" s="14" t="s">
        <v>56</v>
      </c>
      <c r="E702" s="22">
        <v>1000</v>
      </c>
      <c r="F702" s="22">
        <v>50</v>
      </c>
      <c r="G702" s="22">
        <v>50000</v>
      </c>
    </row>
    <row r="703" ht="25" customHeight="1">
      <c r="A703" s="35" t="s">
        <v>395</v>
      </c>
      <c r="B703" s="35"/>
      <c r="C703" s="35"/>
      <c r="D703" s="35"/>
      <c r="E703" s="34">
        <f>SUBTOTAL(9,E699:E702)</f>
      </c>
      <c r="F703" s="34" t="s">
        <v>339</v>
      </c>
      <c r="G703" s="34">
        <f>SUBTOTAL(9,G699:G702)</f>
      </c>
    </row>
    <row r="704" ht="25" customHeight="1">
      <c r="A704" s="35" t="s">
        <v>396</v>
      </c>
      <c r="B704" s="35"/>
      <c r="C704" s="35"/>
      <c r="D704" s="35"/>
      <c r="E704" s="35"/>
      <c r="F704" s="35"/>
      <c r="G704" s="34">
        <f>SUBTOTAL(9,G699:G703)</f>
      </c>
    </row>
    <row r="705" ht="25" customHeight="1">
</row>
    <row r="706" ht="20" customHeight="1">
      <c r="A706" s="32" t="s">
        <v>304</v>
      </c>
      <c r="B706" s="32"/>
      <c r="C706" s="33" t="s">
        <v>174</v>
      </c>
      <c r="D706" s="33"/>
      <c r="E706" s="33"/>
      <c r="F706" s="33"/>
      <c r="G706" s="33"/>
    </row>
    <row r="707" ht="20" customHeight="1">
      <c r="A707" s="32" t="s">
        <v>305</v>
      </c>
      <c r="B707" s="32"/>
      <c r="C707" s="33" t="s">
        <v>306</v>
      </c>
      <c r="D707" s="33"/>
      <c r="E707" s="33"/>
      <c r="F707" s="33"/>
      <c r="G707" s="33"/>
    </row>
    <row r="708" ht="25" customHeight="1">
      <c r="A708" s="32" t="s">
        <v>307</v>
      </c>
      <c r="B708" s="32"/>
      <c r="C708" s="33" t="s">
        <v>271</v>
      </c>
      <c r="D708" s="33"/>
      <c r="E708" s="33"/>
      <c r="F708" s="33"/>
      <c r="G708" s="33"/>
    </row>
    <row r="709" ht="15" customHeight="1">
</row>
    <row r="710" ht="25" customHeight="1">
      <c r="A710" s="6" t="s">
        <v>423</v>
      </c>
      <c r="B710" s="6"/>
      <c r="C710" s="6"/>
      <c r="D710" s="6"/>
      <c r="E710" s="6"/>
      <c r="F710" s="6"/>
      <c r="G710" s="6"/>
    </row>
    <row r="711" ht="15" customHeight="1">
</row>
    <row r="712" ht="50" customHeight="1">
      <c r="A712" s="14" t="s">
        <v>205</v>
      </c>
      <c r="B712" s="14" t="s">
        <v>355</v>
      </c>
      <c r="C712" s="14"/>
      <c r="D712" s="14" t="s">
        <v>389</v>
      </c>
      <c r="E712" s="14" t="s">
        <v>390</v>
      </c>
      <c r="F712" s="14" t="s">
        <v>391</v>
      </c>
      <c r="G712" s="14" t="s">
        <v>392</v>
      </c>
    </row>
    <row r="713" ht="15" customHeight="1">
      <c r="A713" s="14">
        <v>1</v>
      </c>
      <c r="B713" s="14">
        <v>2</v>
      </c>
      <c r="C713" s="14"/>
      <c r="D713" s="14">
        <v>3</v>
      </c>
      <c r="E713" s="14">
        <v>4</v>
      </c>
      <c r="F713" s="14">
        <v>5</v>
      </c>
      <c r="G713" s="14">
        <v>6</v>
      </c>
    </row>
    <row r="714" ht="100" customHeight="1">
      <c r="A714" s="14" t="s">
        <v>538</v>
      </c>
      <c r="B714" s="15" t="s">
        <v>539</v>
      </c>
      <c r="C714" s="15"/>
      <c r="D714" s="14" t="s">
        <v>56</v>
      </c>
      <c r="E714" s="22">
        <v>1</v>
      </c>
      <c r="F714" s="22">
        <v>10000</v>
      </c>
      <c r="G714" s="22">
        <v>10000</v>
      </c>
    </row>
    <row r="715" ht="25" customHeight="1">
      <c r="A715" s="35" t="s">
        <v>395</v>
      </c>
      <c r="B715" s="35"/>
      <c r="C715" s="35"/>
      <c r="D715" s="35"/>
      <c r="E715" s="34">
        <f>SUBTOTAL(9,E714:E714)</f>
      </c>
      <c r="F715" s="34" t="s">
        <v>339</v>
      </c>
      <c r="G715" s="34">
        <f>SUBTOTAL(9,G714:G714)</f>
      </c>
    </row>
    <row r="716" ht="25" customHeight="1">
      <c r="A716" s="35" t="s">
        <v>396</v>
      </c>
      <c r="B716" s="35"/>
      <c r="C716" s="35"/>
      <c r="D716" s="35"/>
      <c r="E716" s="35"/>
      <c r="F716" s="35"/>
      <c r="G716" s="34">
        <f>SUBTOTAL(9,G714:G715)</f>
      </c>
    </row>
    <row r="717" ht="25" customHeight="1">
</row>
    <row r="718" ht="20" customHeight="1">
      <c r="A718" s="32" t="s">
        <v>304</v>
      </c>
      <c r="B718" s="32"/>
      <c r="C718" s="33" t="s">
        <v>174</v>
      </c>
      <c r="D718" s="33"/>
      <c r="E718" s="33"/>
      <c r="F718" s="33"/>
      <c r="G718" s="33"/>
    </row>
    <row r="719" ht="20" customHeight="1">
      <c r="A719" s="32" t="s">
        <v>305</v>
      </c>
      <c r="B719" s="32"/>
      <c r="C719" s="33" t="s">
        <v>306</v>
      </c>
      <c r="D719" s="33"/>
      <c r="E719" s="33"/>
      <c r="F719" s="33"/>
      <c r="G719" s="33"/>
    </row>
    <row r="720" ht="25" customHeight="1">
      <c r="A720" s="32" t="s">
        <v>307</v>
      </c>
      <c r="B720" s="32"/>
      <c r="C720" s="33" t="s">
        <v>271</v>
      </c>
      <c r="D720" s="33"/>
      <c r="E720" s="33"/>
      <c r="F720" s="33"/>
      <c r="G720" s="33"/>
    </row>
    <row r="721" ht="15" customHeight="1">
</row>
    <row r="722" ht="25" customHeight="1">
      <c r="A722" s="6" t="s">
        <v>549</v>
      </c>
      <c r="B722" s="6"/>
      <c r="C722" s="6"/>
      <c r="D722" s="6"/>
      <c r="E722" s="6"/>
      <c r="F722" s="6"/>
      <c r="G722" s="6"/>
    </row>
    <row r="723" ht="15" customHeight="1">
</row>
    <row r="724" ht="50" customHeight="1">
      <c r="A724" s="14" t="s">
        <v>205</v>
      </c>
      <c r="B724" s="14" t="s">
        <v>355</v>
      </c>
      <c r="C724" s="14"/>
      <c r="D724" s="14" t="s">
        <v>389</v>
      </c>
      <c r="E724" s="14" t="s">
        <v>390</v>
      </c>
      <c r="F724" s="14" t="s">
        <v>391</v>
      </c>
      <c r="G724" s="14" t="s">
        <v>392</v>
      </c>
    </row>
    <row r="725" ht="15" customHeight="1">
      <c r="A725" s="14">
        <v>1</v>
      </c>
      <c r="B725" s="14">
        <v>2</v>
      </c>
      <c r="C725" s="14"/>
      <c r="D725" s="14">
        <v>3</v>
      </c>
      <c r="E725" s="14">
        <v>4</v>
      </c>
      <c r="F725" s="14">
        <v>5</v>
      </c>
      <c r="G725" s="14">
        <v>6</v>
      </c>
    </row>
    <row r="726" ht="100" customHeight="1">
      <c r="A726" s="14" t="s">
        <v>550</v>
      </c>
      <c r="B726" s="15" t="s">
        <v>551</v>
      </c>
      <c r="C726" s="15"/>
      <c r="D726" s="14" t="s">
        <v>56</v>
      </c>
      <c r="E726" s="22">
        <v>10</v>
      </c>
      <c r="F726" s="22">
        <v>1000</v>
      </c>
      <c r="G726" s="22">
        <v>10000</v>
      </c>
    </row>
    <row r="727" ht="25" customHeight="1">
      <c r="A727" s="35" t="s">
        <v>395</v>
      </c>
      <c r="B727" s="35"/>
      <c r="C727" s="35"/>
      <c r="D727" s="35"/>
      <c r="E727" s="34">
        <f>SUBTOTAL(9,E726:E726)</f>
      </c>
      <c r="F727" s="34" t="s">
        <v>339</v>
      </c>
      <c r="G727" s="34">
        <f>SUBTOTAL(9,G726:G726)</f>
      </c>
    </row>
    <row r="728" ht="25" customHeight="1">
      <c r="A728" s="35" t="s">
        <v>396</v>
      </c>
      <c r="B728" s="35"/>
      <c r="C728" s="35"/>
      <c r="D728" s="35"/>
      <c r="E728" s="35"/>
      <c r="F728" s="35"/>
      <c r="G728" s="34">
        <f>SUBTOTAL(9,G726:G727)</f>
      </c>
    </row>
    <row r="729" ht="25" customHeight="1">
</row>
    <row r="730" ht="20" customHeight="1">
      <c r="A730" s="32" t="s">
        <v>304</v>
      </c>
      <c r="B730" s="32"/>
      <c r="C730" s="33" t="s">
        <v>180</v>
      </c>
      <c r="D730" s="33"/>
      <c r="E730" s="33"/>
      <c r="F730" s="33"/>
      <c r="G730" s="33"/>
    </row>
    <row r="731" ht="20" customHeight="1">
      <c r="A731" s="32" t="s">
        <v>305</v>
      </c>
      <c r="B731" s="32"/>
      <c r="C731" s="33" t="s">
        <v>306</v>
      </c>
      <c r="D731" s="33"/>
      <c r="E731" s="33"/>
      <c r="F731" s="33"/>
      <c r="G731" s="33"/>
    </row>
    <row r="732" ht="25" customHeight="1">
      <c r="A732" s="32" t="s">
        <v>307</v>
      </c>
      <c r="B732" s="32"/>
      <c r="C732" s="33" t="s">
        <v>271</v>
      </c>
      <c r="D732" s="33"/>
      <c r="E732" s="33"/>
      <c r="F732" s="33"/>
      <c r="G732" s="33"/>
    </row>
    <row r="733" ht="15" customHeight="1">
</row>
    <row r="734" ht="25" customHeight="1">
      <c r="A734" s="6" t="s">
        <v>400</v>
      </c>
      <c r="B734" s="6"/>
      <c r="C734" s="6"/>
      <c r="D734" s="6"/>
      <c r="E734" s="6"/>
      <c r="F734" s="6"/>
      <c r="G734" s="6"/>
    </row>
    <row r="735" ht="15" customHeight="1">
</row>
    <row r="736" ht="50" customHeight="1">
      <c r="A736" s="14" t="s">
        <v>205</v>
      </c>
      <c r="B736" s="14" t="s">
        <v>355</v>
      </c>
      <c r="C736" s="14"/>
      <c r="D736" s="14" t="s">
        <v>389</v>
      </c>
      <c r="E736" s="14" t="s">
        <v>390</v>
      </c>
      <c r="F736" s="14" t="s">
        <v>391</v>
      </c>
      <c r="G736" s="14" t="s">
        <v>392</v>
      </c>
    </row>
    <row r="737" ht="15" customHeight="1">
      <c r="A737" s="14">
        <v>1</v>
      </c>
      <c r="B737" s="14">
        <v>2</v>
      </c>
      <c r="C737" s="14"/>
      <c r="D737" s="14">
        <v>3</v>
      </c>
      <c r="E737" s="14">
        <v>4</v>
      </c>
      <c r="F737" s="14">
        <v>5</v>
      </c>
      <c r="G737" s="14">
        <v>6</v>
      </c>
    </row>
    <row r="738" ht="80" customHeight="1">
      <c r="A738" s="14" t="s">
        <v>321</v>
      </c>
      <c r="B738" s="15" t="s">
        <v>650</v>
      </c>
      <c r="C738" s="15"/>
      <c r="D738" s="14" t="s">
        <v>56</v>
      </c>
      <c r="E738" s="22">
        <v>1</v>
      </c>
      <c r="F738" s="22">
        <v>180981.84</v>
      </c>
      <c r="G738" s="22">
        <v>180981.84</v>
      </c>
    </row>
    <row r="739" ht="25" customHeight="1">
      <c r="A739" s="35" t="s">
        <v>395</v>
      </c>
      <c r="B739" s="35"/>
      <c r="C739" s="35"/>
      <c r="D739" s="35"/>
      <c r="E739" s="34">
        <f>SUBTOTAL(9,E738:E738)</f>
      </c>
      <c r="F739" s="34" t="s">
        <v>339</v>
      </c>
      <c r="G739" s="34">
        <f>SUBTOTAL(9,G738:G738)</f>
      </c>
    </row>
    <row r="740" ht="60" customHeight="1">
      <c r="A740" s="14" t="s">
        <v>322</v>
      </c>
      <c r="B740" s="15" t="s">
        <v>651</v>
      </c>
      <c r="C740" s="15"/>
      <c r="D740" s="14" t="s">
        <v>56</v>
      </c>
      <c r="E740" s="22">
        <v>1</v>
      </c>
      <c r="F740" s="22">
        <v>450000</v>
      </c>
      <c r="G740" s="22">
        <v>450000</v>
      </c>
    </row>
    <row r="741" ht="60" customHeight="1">
      <c r="A741" s="14" t="s">
        <v>322</v>
      </c>
      <c r="B741" s="15" t="s">
        <v>651</v>
      </c>
      <c r="C741" s="15"/>
      <c r="D741" s="14" t="s">
        <v>56</v>
      </c>
      <c r="E741" s="22">
        <v>1</v>
      </c>
      <c r="F741" s="22">
        <v>407000</v>
      </c>
      <c r="G741" s="22">
        <v>407000</v>
      </c>
    </row>
    <row r="742" ht="25" customHeight="1">
      <c r="A742" s="35" t="s">
        <v>395</v>
      </c>
      <c r="B742" s="35"/>
      <c r="C742" s="35"/>
      <c r="D742" s="35"/>
      <c r="E742" s="34">
        <f>SUBTOTAL(9,E740:E741)</f>
      </c>
      <c r="F742" s="34" t="s">
        <v>339</v>
      </c>
      <c r="G742" s="34">
        <f>SUBTOTAL(9,G740:G741)</f>
      </c>
    </row>
    <row r="743" ht="60" customHeight="1">
      <c r="A743" s="14" t="s">
        <v>652</v>
      </c>
      <c r="B743" s="15" t="s">
        <v>653</v>
      </c>
      <c r="C743" s="15"/>
      <c r="D743" s="14" t="s">
        <v>56</v>
      </c>
      <c r="E743" s="22">
        <v>1</v>
      </c>
      <c r="F743" s="22">
        <v>2158914.24</v>
      </c>
      <c r="G743" s="22">
        <v>2158914.24</v>
      </c>
    </row>
    <row r="744" ht="25" customHeight="1">
      <c r="A744" s="35" t="s">
        <v>395</v>
      </c>
      <c r="B744" s="35"/>
      <c r="C744" s="35"/>
      <c r="D744" s="35"/>
      <c r="E744" s="34">
        <f>SUBTOTAL(9,E743:E743)</f>
      </c>
      <c r="F744" s="34" t="s">
        <v>339</v>
      </c>
      <c r="G744" s="34">
        <f>SUBTOTAL(9,G743:G743)</f>
      </c>
    </row>
    <row r="745" ht="80" customHeight="1">
      <c r="A745" s="14" t="s">
        <v>654</v>
      </c>
      <c r="B745" s="15" t="s">
        <v>655</v>
      </c>
      <c r="C745" s="15"/>
      <c r="D745" s="14" t="s">
        <v>56</v>
      </c>
      <c r="E745" s="22">
        <v>1</v>
      </c>
      <c r="F745" s="22">
        <v>450000</v>
      </c>
      <c r="G745" s="22">
        <v>450000</v>
      </c>
    </row>
    <row r="746" ht="25" customHeight="1">
      <c r="A746" s="35" t="s">
        <v>395</v>
      </c>
      <c r="B746" s="35"/>
      <c r="C746" s="35"/>
      <c r="D746" s="35"/>
      <c r="E746" s="34">
        <f>SUBTOTAL(9,E745:E745)</f>
      </c>
      <c r="F746" s="34" t="s">
        <v>339</v>
      </c>
      <c r="G746" s="34">
        <f>SUBTOTAL(9,G745:G745)</f>
      </c>
    </row>
    <row r="747" ht="25" customHeight="1">
      <c r="A747" s="35" t="s">
        <v>396</v>
      </c>
      <c r="B747" s="35"/>
      <c r="C747" s="35"/>
      <c r="D747" s="35"/>
      <c r="E747" s="35"/>
      <c r="F747" s="35"/>
      <c r="G747" s="34">
        <f>SUBTOTAL(9,G738:G746)</f>
      </c>
    </row>
    <row r="748" ht="25" customHeight="1">
</row>
    <row r="749" ht="20" customHeight="1">
      <c r="A749" s="32" t="s">
        <v>304</v>
      </c>
      <c r="B749" s="32"/>
      <c r="C749" s="33" t="s">
        <v>174</v>
      </c>
      <c r="D749" s="33"/>
      <c r="E749" s="33"/>
      <c r="F749" s="33"/>
      <c r="G749" s="33"/>
    </row>
    <row r="750" ht="20" customHeight="1">
      <c r="A750" s="32" t="s">
        <v>305</v>
      </c>
      <c r="B750" s="32"/>
      <c r="C750" s="33" t="s">
        <v>306</v>
      </c>
      <c r="D750" s="33"/>
      <c r="E750" s="33"/>
      <c r="F750" s="33"/>
      <c r="G750" s="33"/>
    </row>
    <row r="751" ht="25" customHeight="1">
      <c r="A751" s="32" t="s">
        <v>307</v>
      </c>
      <c r="B751" s="32"/>
      <c r="C751" s="33" t="s">
        <v>274</v>
      </c>
      <c r="D751" s="33"/>
      <c r="E751" s="33"/>
      <c r="F751" s="33"/>
      <c r="G751" s="33"/>
    </row>
    <row r="752" ht="15" customHeight="1">
</row>
    <row r="753" ht="25" customHeight="1">
      <c r="A753" s="6" t="s">
        <v>397</v>
      </c>
      <c r="B753" s="6"/>
      <c r="C753" s="6"/>
      <c r="D753" s="6"/>
      <c r="E753" s="6"/>
      <c r="F753" s="6"/>
      <c r="G753" s="6"/>
    </row>
    <row r="754" ht="15" customHeight="1">
</row>
    <row r="755" ht="50" customHeight="1">
      <c r="A755" s="14" t="s">
        <v>205</v>
      </c>
      <c r="B755" s="14" t="s">
        <v>355</v>
      </c>
      <c r="C755" s="14"/>
      <c r="D755" s="14" t="s">
        <v>389</v>
      </c>
      <c r="E755" s="14" t="s">
        <v>390</v>
      </c>
      <c r="F755" s="14" t="s">
        <v>391</v>
      </c>
      <c r="G755" s="14" t="s">
        <v>392</v>
      </c>
    </row>
    <row r="756" ht="15" customHeight="1">
      <c r="A756" s="14">
        <v>1</v>
      </c>
      <c r="B756" s="14">
        <v>2</v>
      </c>
      <c r="C756" s="14"/>
      <c r="D756" s="14">
        <v>3</v>
      </c>
      <c r="E756" s="14">
        <v>4</v>
      </c>
      <c r="F756" s="14">
        <v>5</v>
      </c>
      <c r="G756" s="14">
        <v>6</v>
      </c>
    </row>
    <row r="757" ht="80" customHeight="1">
      <c r="A757" s="14" t="s">
        <v>320</v>
      </c>
      <c r="B757" s="15" t="s">
        <v>426</v>
      </c>
      <c r="C757" s="15"/>
      <c r="D757" s="14" t="s">
        <v>56</v>
      </c>
      <c r="E757" s="22">
        <v>12</v>
      </c>
      <c r="F757" s="22">
        <v>4000</v>
      </c>
      <c r="G757" s="22">
        <v>48000</v>
      </c>
    </row>
    <row r="758" ht="100" customHeight="1">
      <c r="A758" s="14" t="s">
        <v>320</v>
      </c>
      <c r="B758" s="15" t="s">
        <v>427</v>
      </c>
      <c r="C758" s="15"/>
      <c r="D758" s="14" t="s">
        <v>56</v>
      </c>
      <c r="E758" s="22">
        <v>12</v>
      </c>
      <c r="F758" s="22">
        <v>9000</v>
      </c>
      <c r="G758" s="22">
        <v>108000</v>
      </c>
    </row>
    <row r="759" ht="25" customHeight="1">
      <c r="A759" s="35" t="s">
        <v>395</v>
      </c>
      <c r="B759" s="35"/>
      <c r="C759" s="35"/>
      <c r="D759" s="35"/>
      <c r="E759" s="34">
        <f>SUBTOTAL(9,E757:E758)</f>
      </c>
      <c r="F759" s="34" t="s">
        <v>339</v>
      </c>
      <c r="G759" s="34">
        <f>SUBTOTAL(9,G757:G758)</f>
      </c>
    </row>
    <row r="760" ht="25" customHeight="1">
      <c r="A760" s="35" t="s">
        <v>396</v>
      </c>
      <c r="B760" s="35"/>
      <c r="C760" s="35"/>
      <c r="D760" s="35"/>
      <c r="E760" s="35"/>
      <c r="F760" s="35"/>
      <c r="G760" s="34">
        <f>SUBTOTAL(9,G757:G759)</f>
      </c>
    </row>
    <row r="761" ht="25" customHeight="1">
</row>
    <row r="762" ht="20" customHeight="1">
      <c r="A762" s="32" t="s">
        <v>304</v>
      </c>
      <c r="B762" s="32"/>
      <c r="C762" s="33" t="s">
        <v>174</v>
      </c>
      <c r="D762" s="33"/>
      <c r="E762" s="33"/>
      <c r="F762" s="33"/>
      <c r="G762" s="33"/>
    </row>
    <row r="763" ht="20" customHeight="1">
      <c r="A763" s="32" t="s">
        <v>305</v>
      </c>
      <c r="B763" s="32"/>
      <c r="C763" s="33" t="s">
        <v>306</v>
      </c>
      <c r="D763" s="33"/>
      <c r="E763" s="33"/>
      <c r="F763" s="33"/>
      <c r="G763" s="33"/>
    </row>
    <row r="764" ht="25" customHeight="1">
      <c r="A764" s="32" t="s">
        <v>307</v>
      </c>
      <c r="B764" s="32"/>
      <c r="C764" s="33" t="s">
        <v>274</v>
      </c>
      <c r="D764" s="33"/>
      <c r="E764" s="33"/>
      <c r="F764" s="33"/>
      <c r="G764" s="33"/>
    </row>
    <row r="765" ht="15" customHeight="1">
</row>
    <row r="766" ht="25" customHeight="1">
      <c r="A766" s="6" t="s">
        <v>400</v>
      </c>
      <c r="B766" s="6"/>
      <c r="C766" s="6"/>
      <c r="D766" s="6"/>
      <c r="E766" s="6"/>
      <c r="F766" s="6"/>
      <c r="G766" s="6"/>
    </row>
    <row r="767" ht="15" customHeight="1">
</row>
    <row r="768" ht="50" customHeight="1">
      <c r="A768" s="14" t="s">
        <v>205</v>
      </c>
      <c r="B768" s="14" t="s">
        <v>355</v>
      </c>
      <c r="C768" s="14"/>
      <c r="D768" s="14" t="s">
        <v>389</v>
      </c>
      <c r="E768" s="14" t="s">
        <v>390</v>
      </c>
      <c r="F768" s="14" t="s">
        <v>391</v>
      </c>
      <c r="G768" s="14" t="s">
        <v>392</v>
      </c>
    </row>
    <row r="769" ht="15" customHeight="1">
      <c r="A769" s="14">
        <v>1</v>
      </c>
      <c r="B769" s="14">
        <v>2</v>
      </c>
      <c r="C769" s="14"/>
      <c r="D769" s="14">
        <v>3</v>
      </c>
      <c r="E769" s="14">
        <v>4</v>
      </c>
      <c r="F769" s="14">
        <v>5</v>
      </c>
      <c r="G769" s="14">
        <v>6</v>
      </c>
    </row>
    <row r="770" ht="80" customHeight="1">
      <c r="A770" s="14" t="s">
        <v>323</v>
      </c>
      <c r="B770" s="15" t="s">
        <v>428</v>
      </c>
      <c r="C770" s="15"/>
      <c r="D770" s="14" t="s">
        <v>56</v>
      </c>
      <c r="E770" s="22">
        <v>1</v>
      </c>
      <c r="F770" s="22">
        <v>613903.92</v>
      </c>
      <c r="G770" s="22">
        <v>613903.92</v>
      </c>
    </row>
    <row r="771" ht="25" customHeight="1">
      <c r="A771" s="35" t="s">
        <v>395</v>
      </c>
      <c r="B771" s="35"/>
      <c r="C771" s="35"/>
      <c r="D771" s="35"/>
      <c r="E771" s="34">
        <f>SUBTOTAL(9,E770:E770)</f>
      </c>
      <c r="F771" s="34" t="s">
        <v>339</v>
      </c>
      <c r="G771" s="34">
        <f>SUBTOTAL(9,G770:G770)</f>
      </c>
    </row>
    <row r="772" ht="25" customHeight="1">
      <c r="A772" s="35" t="s">
        <v>396</v>
      </c>
      <c r="B772" s="35"/>
      <c r="C772" s="35"/>
      <c r="D772" s="35"/>
      <c r="E772" s="35"/>
      <c r="F772" s="35"/>
      <c r="G772" s="34">
        <f>SUBTOTAL(9,G770:G771)</f>
      </c>
    </row>
    <row r="773" ht="25" customHeight="1">
</row>
    <row r="774" ht="20" customHeight="1">
      <c r="A774" s="32" t="s">
        <v>304</v>
      </c>
      <c r="B774" s="32"/>
      <c r="C774" s="33" t="s">
        <v>174</v>
      </c>
      <c r="D774" s="33"/>
      <c r="E774" s="33"/>
      <c r="F774" s="33"/>
      <c r="G774" s="33"/>
    </row>
    <row r="775" ht="20" customHeight="1">
      <c r="A775" s="32" t="s">
        <v>305</v>
      </c>
      <c r="B775" s="32"/>
      <c r="C775" s="33" t="s">
        <v>306</v>
      </c>
      <c r="D775" s="33"/>
      <c r="E775" s="33"/>
      <c r="F775" s="33"/>
      <c r="G775" s="33"/>
    </row>
    <row r="776" ht="25" customHeight="1">
      <c r="A776" s="32" t="s">
        <v>307</v>
      </c>
      <c r="B776" s="32"/>
      <c r="C776" s="33" t="s">
        <v>274</v>
      </c>
      <c r="D776" s="33"/>
      <c r="E776" s="33"/>
      <c r="F776" s="33"/>
      <c r="G776" s="33"/>
    </row>
    <row r="777" ht="15" customHeight="1">
</row>
    <row r="778" ht="25" customHeight="1">
      <c r="A778" s="6" t="s">
        <v>388</v>
      </c>
      <c r="B778" s="6"/>
      <c r="C778" s="6"/>
      <c r="D778" s="6"/>
      <c r="E778" s="6"/>
      <c r="F778" s="6"/>
      <c r="G778" s="6"/>
    </row>
    <row r="779" ht="15" customHeight="1">
</row>
    <row r="780" ht="50" customHeight="1">
      <c r="A780" s="14" t="s">
        <v>205</v>
      </c>
      <c r="B780" s="14" t="s">
        <v>355</v>
      </c>
      <c r="C780" s="14"/>
      <c r="D780" s="14" t="s">
        <v>389</v>
      </c>
      <c r="E780" s="14" t="s">
        <v>390</v>
      </c>
      <c r="F780" s="14" t="s">
        <v>391</v>
      </c>
      <c r="G780" s="14" t="s">
        <v>392</v>
      </c>
    </row>
    <row r="781" ht="15" customHeight="1">
      <c r="A781" s="14">
        <v>1</v>
      </c>
      <c r="B781" s="14">
        <v>2</v>
      </c>
      <c r="C781" s="14"/>
      <c r="D781" s="14">
        <v>3</v>
      </c>
      <c r="E781" s="14">
        <v>4</v>
      </c>
      <c r="F781" s="14">
        <v>5</v>
      </c>
      <c r="G781" s="14">
        <v>6</v>
      </c>
    </row>
    <row r="782" ht="80" customHeight="1">
      <c r="A782" s="14" t="s">
        <v>341</v>
      </c>
      <c r="B782" s="15" t="s">
        <v>434</v>
      </c>
      <c r="C782" s="15"/>
      <c r="D782" s="14" t="s">
        <v>56</v>
      </c>
      <c r="E782" s="22">
        <v>1</v>
      </c>
      <c r="F782" s="22">
        <v>266651.24</v>
      </c>
      <c r="G782" s="22">
        <v>266651.24</v>
      </c>
    </row>
    <row r="783" ht="25" customHeight="1">
      <c r="A783" s="35" t="s">
        <v>395</v>
      </c>
      <c r="B783" s="35"/>
      <c r="C783" s="35"/>
      <c r="D783" s="35"/>
      <c r="E783" s="34">
        <f>SUBTOTAL(9,E782:E782)</f>
      </c>
      <c r="F783" s="34" t="s">
        <v>339</v>
      </c>
      <c r="G783" s="34">
        <f>SUBTOTAL(9,G782:G782)</f>
      </c>
    </row>
    <row r="784" ht="100" customHeight="1">
      <c r="A784" s="14" t="s">
        <v>346</v>
      </c>
      <c r="B784" s="15" t="s">
        <v>436</v>
      </c>
      <c r="C784" s="15"/>
      <c r="D784" s="14" t="s">
        <v>56</v>
      </c>
      <c r="E784" s="22">
        <v>1</v>
      </c>
      <c r="F784" s="22">
        <v>10000</v>
      </c>
      <c r="G784" s="22">
        <v>10000</v>
      </c>
    </row>
    <row r="785" ht="25" customHeight="1">
      <c r="A785" s="35" t="s">
        <v>395</v>
      </c>
      <c r="B785" s="35"/>
      <c r="C785" s="35"/>
      <c r="D785" s="35"/>
      <c r="E785" s="34">
        <f>SUBTOTAL(9,E784:E784)</f>
      </c>
      <c r="F785" s="34" t="s">
        <v>339</v>
      </c>
      <c r="G785" s="34">
        <f>SUBTOTAL(9,G784:G784)</f>
      </c>
    </row>
    <row r="786" ht="60" customHeight="1">
      <c r="A786" s="14" t="s">
        <v>437</v>
      </c>
      <c r="B786" s="15" t="s">
        <v>438</v>
      </c>
      <c r="C786" s="15"/>
      <c r="D786" s="14" t="s">
        <v>56</v>
      </c>
      <c r="E786" s="22">
        <v>12</v>
      </c>
      <c r="F786" s="22">
        <v>2000</v>
      </c>
      <c r="G786" s="22">
        <v>24000</v>
      </c>
    </row>
    <row r="787" ht="25" customHeight="1">
      <c r="A787" s="35" t="s">
        <v>395</v>
      </c>
      <c r="B787" s="35"/>
      <c r="C787" s="35"/>
      <c r="D787" s="35"/>
      <c r="E787" s="34">
        <f>SUBTOTAL(9,E786:E786)</f>
      </c>
      <c r="F787" s="34" t="s">
        <v>339</v>
      </c>
      <c r="G787" s="34">
        <f>SUBTOTAL(9,G786:G786)</f>
      </c>
    </row>
    <row r="788" ht="100" customHeight="1">
      <c r="A788" s="14" t="s">
        <v>441</v>
      </c>
      <c r="B788" s="15" t="s">
        <v>442</v>
      </c>
      <c r="C788" s="15"/>
      <c r="D788" s="14" t="s">
        <v>56</v>
      </c>
      <c r="E788" s="22">
        <v>100</v>
      </c>
      <c r="F788" s="22">
        <v>400</v>
      </c>
      <c r="G788" s="22">
        <v>40000</v>
      </c>
    </row>
    <row r="789" ht="25" customHeight="1">
      <c r="A789" s="35" t="s">
        <v>395</v>
      </c>
      <c r="B789" s="35"/>
      <c r="C789" s="35"/>
      <c r="D789" s="35"/>
      <c r="E789" s="34">
        <f>SUBTOTAL(9,E788:E788)</f>
      </c>
      <c r="F789" s="34" t="s">
        <v>339</v>
      </c>
      <c r="G789" s="34">
        <f>SUBTOTAL(9,G788:G788)</f>
      </c>
    </row>
    <row r="790" ht="40" customHeight="1">
      <c r="A790" s="14" t="s">
        <v>443</v>
      </c>
      <c r="B790" s="15" t="s">
        <v>444</v>
      </c>
      <c r="C790" s="15"/>
      <c r="D790" s="14" t="s">
        <v>56</v>
      </c>
      <c r="E790" s="22">
        <v>10</v>
      </c>
      <c r="F790" s="22">
        <v>6000</v>
      </c>
      <c r="G790" s="22">
        <v>60000</v>
      </c>
    </row>
    <row r="791" ht="25" customHeight="1">
      <c r="A791" s="35" t="s">
        <v>395</v>
      </c>
      <c r="B791" s="35"/>
      <c r="C791" s="35"/>
      <c r="D791" s="35"/>
      <c r="E791" s="34">
        <f>SUBTOTAL(9,E790:E790)</f>
      </c>
      <c r="F791" s="34" t="s">
        <v>339</v>
      </c>
      <c r="G791" s="34">
        <f>SUBTOTAL(9,G790:G790)</f>
      </c>
    </row>
    <row r="792" ht="100" customHeight="1">
      <c r="A792" s="14" t="s">
        <v>445</v>
      </c>
      <c r="B792" s="15" t="s">
        <v>446</v>
      </c>
      <c r="C792" s="15"/>
      <c r="D792" s="14" t="s">
        <v>56</v>
      </c>
      <c r="E792" s="22">
        <v>1</v>
      </c>
      <c r="F792" s="22">
        <v>8000</v>
      </c>
      <c r="G792" s="22">
        <v>8000</v>
      </c>
    </row>
    <row r="793" ht="25" customHeight="1">
      <c r="A793" s="35" t="s">
        <v>395</v>
      </c>
      <c r="B793" s="35"/>
      <c r="C793" s="35"/>
      <c r="D793" s="35"/>
      <c r="E793" s="34">
        <f>SUBTOTAL(9,E792:E792)</f>
      </c>
      <c r="F793" s="34" t="s">
        <v>339</v>
      </c>
      <c r="G793" s="34">
        <f>SUBTOTAL(9,G792:G792)</f>
      </c>
    </row>
    <row r="794" ht="80" customHeight="1">
      <c r="A794" s="14" t="s">
        <v>449</v>
      </c>
      <c r="B794" s="15" t="s">
        <v>450</v>
      </c>
      <c r="C794" s="15"/>
      <c r="D794" s="14" t="s">
        <v>56</v>
      </c>
      <c r="E794" s="22">
        <v>1</v>
      </c>
      <c r="F794" s="22">
        <v>92808.37</v>
      </c>
      <c r="G794" s="22">
        <v>92808.37</v>
      </c>
    </row>
    <row r="795" ht="25" customHeight="1">
      <c r="A795" s="35" t="s">
        <v>395</v>
      </c>
      <c r="B795" s="35"/>
      <c r="C795" s="35"/>
      <c r="D795" s="35"/>
      <c r="E795" s="34">
        <f>SUBTOTAL(9,E794:E794)</f>
      </c>
      <c r="F795" s="34" t="s">
        <v>339</v>
      </c>
      <c r="G795" s="34">
        <f>SUBTOTAL(9,G794:G794)</f>
      </c>
    </row>
    <row r="796" ht="25" customHeight="1">
      <c r="A796" s="35" t="s">
        <v>396</v>
      </c>
      <c r="B796" s="35"/>
      <c r="C796" s="35"/>
      <c r="D796" s="35"/>
      <c r="E796" s="35"/>
      <c r="F796" s="35"/>
      <c r="G796" s="34">
        <f>SUBTOTAL(9,G782:G795)</f>
      </c>
    </row>
    <row r="797" ht="25" customHeight="1">
</row>
    <row r="798" ht="20" customHeight="1">
      <c r="A798" s="32" t="s">
        <v>304</v>
      </c>
      <c r="B798" s="32"/>
      <c r="C798" s="33" t="s">
        <v>174</v>
      </c>
      <c r="D798" s="33"/>
      <c r="E798" s="33"/>
      <c r="F798" s="33"/>
      <c r="G798" s="33"/>
    </row>
    <row r="799" ht="20" customHeight="1">
      <c r="A799" s="32" t="s">
        <v>305</v>
      </c>
      <c r="B799" s="32"/>
      <c r="C799" s="33" t="s">
        <v>306</v>
      </c>
      <c r="D799" s="33"/>
      <c r="E799" s="33"/>
      <c r="F799" s="33"/>
      <c r="G799" s="33"/>
    </row>
    <row r="800" ht="25" customHeight="1">
      <c r="A800" s="32" t="s">
        <v>307</v>
      </c>
      <c r="B800" s="32"/>
      <c r="C800" s="33" t="s">
        <v>274</v>
      </c>
      <c r="D800" s="33"/>
      <c r="E800" s="33"/>
      <c r="F800" s="33"/>
      <c r="G800" s="33"/>
    </row>
    <row r="801" ht="15" customHeight="1">
</row>
    <row r="802" ht="25" customHeight="1">
      <c r="A802" s="6" t="s">
        <v>405</v>
      </c>
      <c r="B802" s="6"/>
      <c r="C802" s="6"/>
      <c r="D802" s="6"/>
      <c r="E802" s="6"/>
      <c r="F802" s="6"/>
      <c r="G802" s="6"/>
    </row>
    <row r="803" ht="15" customHeight="1">
</row>
    <row r="804" ht="50" customHeight="1">
      <c r="A804" s="14" t="s">
        <v>205</v>
      </c>
      <c r="B804" s="14" t="s">
        <v>355</v>
      </c>
      <c r="C804" s="14"/>
      <c r="D804" s="14" t="s">
        <v>389</v>
      </c>
      <c r="E804" s="14" t="s">
        <v>390</v>
      </c>
      <c r="F804" s="14" t="s">
        <v>391</v>
      </c>
      <c r="G804" s="14" t="s">
        <v>392</v>
      </c>
    </row>
    <row r="805" ht="15" customHeight="1">
      <c r="A805" s="14">
        <v>1</v>
      </c>
      <c r="B805" s="14">
        <v>2</v>
      </c>
      <c r="C805" s="14"/>
      <c r="D805" s="14">
        <v>3</v>
      </c>
      <c r="E805" s="14">
        <v>4</v>
      </c>
      <c r="F805" s="14">
        <v>5</v>
      </c>
      <c r="G805" s="14">
        <v>6</v>
      </c>
    </row>
    <row r="806" ht="60" customHeight="1">
      <c r="A806" s="14" t="s">
        <v>466</v>
      </c>
      <c r="B806" s="15" t="s">
        <v>467</v>
      </c>
      <c r="C806" s="15"/>
      <c r="D806" s="14" t="s">
        <v>56</v>
      </c>
      <c r="E806" s="22">
        <v>1</v>
      </c>
      <c r="F806" s="22">
        <v>954902.5</v>
      </c>
      <c r="G806" s="22">
        <v>954902.5</v>
      </c>
    </row>
    <row r="807" ht="25" customHeight="1">
      <c r="A807" s="35" t="s">
        <v>395</v>
      </c>
      <c r="B807" s="35"/>
      <c r="C807" s="35"/>
      <c r="D807" s="35"/>
      <c r="E807" s="34">
        <f>SUBTOTAL(9,E806:E806)</f>
      </c>
      <c r="F807" s="34" t="s">
        <v>339</v>
      </c>
      <c r="G807" s="34">
        <f>SUBTOTAL(9,G806:G806)</f>
      </c>
    </row>
    <row r="808" ht="25" customHeight="1">
      <c r="A808" s="35" t="s">
        <v>396</v>
      </c>
      <c r="B808" s="35"/>
      <c r="C808" s="35"/>
      <c r="D808" s="35"/>
      <c r="E808" s="35"/>
      <c r="F808" s="35"/>
      <c r="G808" s="34">
        <f>SUBTOTAL(9,G806:G807)</f>
      </c>
    </row>
    <row r="809" ht="25" customHeight="1">
</row>
    <row r="810" ht="20" customHeight="1">
      <c r="A810" s="32" t="s">
        <v>304</v>
      </c>
      <c r="B810" s="32"/>
      <c r="C810" s="33" t="s">
        <v>174</v>
      </c>
      <c r="D810" s="33"/>
      <c r="E810" s="33"/>
      <c r="F810" s="33"/>
      <c r="G810" s="33"/>
    </row>
    <row r="811" ht="20" customHeight="1">
      <c r="A811" s="32" t="s">
        <v>305</v>
      </c>
      <c r="B811" s="32"/>
      <c r="C811" s="33" t="s">
        <v>306</v>
      </c>
      <c r="D811" s="33"/>
      <c r="E811" s="33"/>
      <c r="F811" s="33"/>
      <c r="G811" s="33"/>
    </row>
    <row r="812" ht="25" customHeight="1">
      <c r="A812" s="32" t="s">
        <v>307</v>
      </c>
      <c r="B812" s="32"/>
      <c r="C812" s="33" t="s">
        <v>274</v>
      </c>
      <c r="D812" s="33"/>
      <c r="E812" s="33"/>
      <c r="F812" s="33"/>
      <c r="G812" s="33"/>
    </row>
    <row r="813" ht="15" customHeight="1">
</row>
    <row r="814" ht="25" customHeight="1">
      <c r="A814" s="6" t="s">
        <v>492</v>
      </c>
      <c r="B814" s="6"/>
      <c r="C814" s="6"/>
      <c r="D814" s="6"/>
      <c r="E814" s="6"/>
      <c r="F814" s="6"/>
      <c r="G814" s="6"/>
    </row>
    <row r="815" ht="15" customHeight="1">
</row>
    <row r="816" ht="50" customHeight="1">
      <c r="A816" s="14" t="s">
        <v>205</v>
      </c>
      <c r="B816" s="14" t="s">
        <v>355</v>
      </c>
      <c r="C816" s="14"/>
      <c r="D816" s="14" t="s">
        <v>389</v>
      </c>
      <c r="E816" s="14" t="s">
        <v>390</v>
      </c>
      <c r="F816" s="14" t="s">
        <v>391</v>
      </c>
      <c r="G816" s="14" t="s">
        <v>392</v>
      </c>
    </row>
    <row r="817" ht="15" customHeight="1">
      <c r="A817" s="14">
        <v>1</v>
      </c>
      <c r="B817" s="14">
        <v>2</v>
      </c>
      <c r="C817" s="14"/>
      <c r="D817" s="14">
        <v>3</v>
      </c>
      <c r="E817" s="14">
        <v>4</v>
      </c>
      <c r="F817" s="14">
        <v>5</v>
      </c>
      <c r="G817" s="14">
        <v>6</v>
      </c>
    </row>
    <row r="818" ht="60" customHeight="1">
      <c r="A818" s="14" t="s">
        <v>493</v>
      </c>
      <c r="B818" s="15" t="s">
        <v>494</v>
      </c>
      <c r="C818" s="15"/>
      <c r="D818" s="14" t="s">
        <v>56</v>
      </c>
      <c r="E818" s="22">
        <v>9</v>
      </c>
      <c r="F818" s="22">
        <v>10000</v>
      </c>
      <c r="G818" s="22">
        <v>90000</v>
      </c>
    </row>
    <row r="819" ht="25" customHeight="1">
      <c r="A819" s="35" t="s">
        <v>395</v>
      </c>
      <c r="B819" s="35"/>
      <c r="C819" s="35"/>
      <c r="D819" s="35"/>
      <c r="E819" s="34">
        <f>SUBTOTAL(9,E818:E818)</f>
      </c>
      <c r="F819" s="34" t="s">
        <v>339</v>
      </c>
      <c r="G819" s="34">
        <f>SUBTOTAL(9,G818:G818)</f>
      </c>
    </row>
    <row r="820" ht="25" customHeight="1">
      <c r="A820" s="35" t="s">
        <v>396</v>
      </c>
      <c r="B820" s="35"/>
      <c r="C820" s="35"/>
      <c r="D820" s="35"/>
      <c r="E820" s="35"/>
      <c r="F820" s="35"/>
      <c r="G820" s="34">
        <f>SUBTOTAL(9,G818:G819)</f>
      </c>
    </row>
    <row r="821" ht="25" customHeight="1">
</row>
    <row r="822" ht="20" customHeight="1">
      <c r="A822" s="32" t="s">
        <v>304</v>
      </c>
      <c r="B822" s="32"/>
      <c r="C822" s="33" t="s">
        <v>174</v>
      </c>
      <c r="D822" s="33"/>
      <c r="E822" s="33"/>
      <c r="F822" s="33"/>
      <c r="G822" s="33"/>
    </row>
    <row r="823" ht="20" customHeight="1">
      <c r="A823" s="32" t="s">
        <v>305</v>
      </c>
      <c r="B823" s="32"/>
      <c r="C823" s="33" t="s">
        <v>306</v>
      </c>
      <c r="D823" s="33"/>
      <c r="E823" s="33"/>
      <c r="F823" s="33"/>
      <c r="G823" s="33"/>
    </row>
    <row r="824" ht="25" customHeight="1">
      <c r="A824" s="32" t="s">
        <v>307</v>
      </c>
      <c r="B824" s="32"/>
      <c r="C824" s="33" t="s">
        <v>274</v>
      </c>
      <c r="D824" s="33"/>
      <c r="E824" s="33"/>
      <c r="F824" s="33"/>
      <c r="G824" s="33"/>
    </row>
    <row r="825" ht="15" customHeight="1">
</row>
    <row r="826" ht="25" customHeight="1">
      <c r="A826" s="6" t="s">
        <v>414</v>
      </c>
      <c r="B826" s="6"/>
      <c r="C826" s="6"/>
      <c r="D826" s="6"/>
      <c r="E826" s="6"/>
      <c r="F826" s="6"/>
      <c r="G826" s="6"/>
    </row>
    <row r="827" ht="15" customHeight="1">
</row>
    <row r="828" ht="50" customHeight="1">
      <c r="A828" s="14" t="s">
        <v>205</v>
      </c>
      <c r="B828" s="14" t="s">
        <v>355</v>
      </c>
      <c r="C828" s="14"/>
      <c r="D828" s="14" t="s">
        <v>389</v>
      </c>
      <c r="E828" s="14" t="s">
        <v>390</v>
      </c>
      <c r="F828" s="14" t="s">
        <v>391</v>
      </c>
      <c r="G828" s="14" t="s">
        <v>392</v>
      </c>
    </row>
    <row r="829" ht="15" customHeight="1">
      <c r="A829" s="14">
        <v>1</v>
      </c>
      <c r="B829" s="14">
        <v>2</v>
      </c>
      <c r="C829" s="14"/>
      <c r="D829" s="14">
        <v>3</v>
      </c>
      <c r="E829" s="14">
        <v>4</v>
      </c>
      <c r="F829" s="14">
        <v>5</v>
      </c>
      <c r="G829" s="14">
        <v>6</v>
      </c>
    </row>
    <row r="830" ht="60" customHeight="1">
      <c r="A830" s="14" t="s">
        <v>210</v>
      </c>
      <c r="B830" s="15" t="s">
        <v>495</v>
      </c>
      <c r="C830" s="15"/>
      <c r="D830" s="14" t="s">
        <v>56</v>
      </c>
      <c r="E830" s="22">
        <v>1500</v>
      </c>
      <c r="F830" s="22">
        <v>50</v>
      </c>
      <c r="G830" s="22">
        <v>75000</v>
      </c>
    </row>
    <row r="831" ht="80" customHeight="1">
      <c r="A831" s="14" t="s">
        <v>210</v>
      </c>
      <c r="B831" s="15" t="s">
        <v>498</v>
      </c>
      <c r="C831" s="15"/>
      <c r="D831" s="14" t="s">
        <v>56</v>
      </c>
      <c r="E831" s="22">
        <v>250</v>
      </c>
      <c r="F831" s="22">
        <v>50</v>
      </c>
      <c r="G831" s="22">
        <v>12500</v>
      </c>
    </row>
    <row r="832" ht="100" customHeight="1">
      <c r="A832" s="14" t="s">
        <v>210</v>
      </c>
      <c r="B832" s="15" t="s">
        <v>497</v>
      </c>
      <c r="C832" s="15"/>
      <c r="D832" s="14" t="s">
        <v>56</v>
      </c>
      <c r="E832" s="22">
        <v>1250</v>
      </c>
      <c r="F832" s="22">
        <v>50</v>
      </c>
      <c r="G832" s="22">
        <v>62500</v>
      </c>
    </row>
    <row r="833" ht="100" customHeight="1">
      <c r="A833" s="14" t="s">
        <v>210</v>
      </c>
      <c r="B833" s="15" t="s">
        <v>496</v>
      </c>
      <c r="C833" s="15"/>
      <c r="D833" s="14" t="s">
        <v>56</v>
      </c>
      <c r="E833" s="22">
        <v>1000</v>
      </c>
      <c r="F833" s="22">
        <v>50</v>
      </c>
      <c r="G833" s="22">
        <v>50000</v>
      </c>
    </row>
    <row r="834" ht="25" customHeight="1">
      <c r="A834" s="35" t="s">
        <v>395</v>
      </c>
      <c r="B834" s="35"/>
      <c r="C834" s="35"/>
      <c r="D834" s="35"/>
      <c r="E834" s="34">
        <f>SUBTOTAL(9,E830:E833)</f>
      </c>
      <c r="F834" s="34" t="s">
        <v>339</v>
      </c>
      <c r="G834" s="34">
        <f>SUBTOTAL(9,G830:G833)</f>
      </c>
    </row>
    <row r="835" ht="25" customHeight="1">
      <c r="A835" s="35" t="s">
        <v>396</v>
      </c>
      <c r="B835" s="35"/>
      <c r="C835" s="35"/>
      <c r="D835" s="35"/>
      <c r="E835" s="35"/>
      <c r="F835" s="35"/>
      <c r="G835" s="34">
        <f>SUBTOTAL(9,G830:G834)</f>
      </c>
    </row>
    <row r="836" ht="25" customHeight="1">
</row>
    <row r="837" ht="20" customHeight="1">
      <c r="A837" s="32" t="s">
        <v>304</v>
      </c>
      <c r="B837" s="32"/>
      <c r="C837" s="33" t="s">
        <v>174</v>
      </c>
      <c r="D837" s="33"/>
      <c r="E837" s="33"/>
      <c r="F837" s="33"/>
      <c r="G837" s="33"/>
    </row>
    <row r="838" ht="20" customHeight="1">
      <c r="A838" s="32" t="s">
        <v>305</v>
      </c>
      <c r="B838" s="32"/>
      <c r="C838" s="33" t="s">
        <v>306</v>
      </c>
      <c r="D838" s="33"/>
      <c r="E838" s="33"/>
      <c r="F838" s="33"/>
      <c r="G838" s="33"/>
    </row>
    <row r="839" ht="25" customHeight="1">
      <c r="A839" s="32" t="s">
        <v>307</v>
      </c>
      <c r="B839" s="32"/>
      <c r="C839" s="33" t="s">
        <v>274</v>
      </c>
      <c r="D839" s="33"/>
      <c r="E839" s="33"/>
      <c r="F839" s="33"/>
      <c r="G839" s="33"/>
    </row>
    <row r="840" ht="15" customHeight="1">
</row>
    <row r="841" ht="25" customHeight="1">
      <c r="A841" s="6" t="s">
        <v>423</v>
      </c>
      <c r="B841" s="6"/>
      <c r="C841" s="6"/>
      <c r="D841" s="6"/>
      <c r="E841" s="6"/>
      <c r="F841" s="6"/>
      <c r="G841" s="6"/>
    </row>
    <row r="842" ht="15" customHeight="1">
</row>
    <row r="843" ht="50" customHeight="1">
      <c r="A843" s="14" t="s">
        <v>205</v>
      </c>
      <c r="B843" s="14" t="s">
        <v>355</v>
      </c>
      <c r="C843" s="14"/>
      <c r="D843" s="14" t="s">
        <v>389</v>
      </c>
      <c r="E843" s="14" t="s">
        <v>390</v>
      </c>
      <c r="F843" s="14" t="s">
        <v>391</v>
      </c>
      <c r="G843" s="14" t="s">
        <v>392</v>
      </c>
    </row>
    <row r="844" ht="15" customHeight="1">
      <c r="A844" s="14">
        <v>1</v>
      </c>
      <c r="B844" s="14">
        <v>2</v>
      </c>
      <c r="C844" s="14"/>
      <c r="D844" s="14">
        <v>3</v>
      </c>
      <c r="E844" s="14">
        <v>4</v>
      </c>
      <c r="F844" s="14">
        <v>5</v>
      </c>
      <c r="G844" s="14">
        <v>6</v>
      </c>
    </row>
    <row r="845" ht="100" customHeight="1">
      <c r="A845" s="14" t="s">
        <v>538</v>
      </c>
      <c r="B845" s="15" t="s">
        <v>539</v>
      </c>
      <c r="C845" s="15"/>
      <c r="D845" s="14" t="s">
        <v>56</v>
      </c>
      <c r="E845" s="22">
        <v>1</v>
      </c>
      <c r="F845" s="22">
        <v>10000</v>
      </c>
      <c r="G845" s="22">
        <v>10000</v>
      </c>
    </row>
    <row r="846" ht="25" customHeight="1">
      <c r="A846" s="35" t="s">
        <v>395</v>
      </c>
      <c r="B846" s="35"/>
      <c r="C846" s="35"/>
      <c r="D846" s="35"/>
      <c r="E846" s="34">
        <f>SUBTOTAL(9,E845:E845)</f>
      </c>
      <c r="F846" s="34" t="s">
        <v>339</v>
      </c>
      <c r="G846" s="34">
        <f>SUBTOTAL(9,G845:G845)</f>
      </c>
    </row>
    <row r="847" ht="25" customHeight="1">
      <c r="A847" s="35" t="s">
        <v>396</v>
      </c>
      <c r="B847" s="35"/>
      <c r="C847" s="35"/>
      <c r="D847" s="35"/>
      <c r="E847" s="35"/>
      <c r="F847" s="35"/>
      <c r="G847" s="34">
        <f>SUBTOTAL(9,G845:G846)</f>
      </c>
    </row>
    <row r="848" ht="25" customHeight="1">
</row>
    <row r="849" ht="20" customHeight="1">
      <c r="A849" s="32" t="s">
        <v>304</v>
      </c>
      <c r="B849" s="32"/>
      <c r="C849" s="33" t="s">
        <v>174</v>
      </c>
      <c r="D849" s="33"/>
      <c r="E849" s="33"/>
      <c r="F849" s="33"/>
      <c r="G849" s="33"/>
    </row>
    <row r="850" ht="20" customHeight="1">
      <c r="A850" s="32" t="s">
        <v>305</v>
      </c>
      <c r="B850" s="32"/>
      <c r="C850" s="33" t="s">
        <v>306</v>
      </c>
      <c r="D850" s="33"/>
      <c r="E850" s="33"/>
      <c r="F850" s="33"/>
      <c r="G850" s="33"/>
    </row>
    <row r="851" ht="25" customHeight="1">
      <c r="A851" s="32" t="s">
        <v>307</v>
      </c>
      <c r="B851" s="32"/>
      <c r="C851" s="33" t="s">
        <v>274</v>
      </c>
      <c r="D851" s="33"/>
      <c r="E851" s="33"/>
      <c r="F851" s="33"/>
      <c r="G851" s="33"/>
    </row>
    <row r="852" ht="15" customHeight="1">
</row>
    <row r="853" ht="25" customHeight="1">
      <c r="A853" s="6" t="s">
        <v>549</v>
      </c>
      <c r="B853" s="6"/>
      <c r="C853" s="6"/>
      <c r="D853" s="6"/>
      <c r="E853" s="6"/>
      <c r="F853" s="6"/>
      <c r="G853" s="6"/>
    </row>
    <row r="854" ht="15" customHeight="1">
</row>
    <row r="855" ht="50" customHeight="1">
      <c r="A855" s="14" t="s">
        <v>205</v>
      </c>
      <c r="B855" s="14" t="s">
        <v>355</v>
      </c>
      <c r="C855" s="14"/>
      <c r="D855" s="14" t="s">
        <v>389</v>
      </c>
      <c r="E855" s="14" t="s">
        <v>390</v>
      </c>
      <c r="F855" s="14" t="s">
        <v>391</v>
      </c>
      <c r="G855" s="14" t="s">
        <v>392</v>
      </c>
    </row>
    <row r="856" ht="15" customHeight="1">
      <c r="A856" s="14">
        <v>1</v>
      </c>
      <c r="B856" s="14">
        <v>2</v>
      </c>
      <c r="C856" s="14"/>
      <c r="D856" s="14">
        <v>3</v>
      </c>
      <c r="E856" s="14">
        <v>4</v>
      </c>
      <c r="F856" s="14">
        <v>5</v>
      </c>
      <c r="G856" s="14">
        <v>6</v>
      </c>
    </row>
    <row r="857" ht="100" customHeight="1">
      <c r="A857" s="14" t="s">
        <v>550</v>
      </c>
      <c r="B857" s="15" t="s">
        <v>551</v>
      </c>
      <c r="C857" s="15"/>
      <c r="D857" s="14" t="s">
        <v>56</v>
      </c>
      <c r="E857" s="22">
        <v>10</v>
      </c>
      <c r="F857" s="22">
        <v>1000</v>
      </c>
      <c r="G857" s="22">
        <v>10000</v>
      </c>
    </row>
    <row r="858" ht="25" customHeight="1">
      <c r="A858" s="35" t="s">
        <v>395</v>
      </c>
      <c r="B858" s="35"/>
      <c r="C858" s="35"/>
      <c r="D858" s="35"/>
      <c r="E858" s="34">
        <f>SUBTOTAL(9,E857:E857)</f>
      </c>
      <c r="F858" s="34" t="s">
        <v>339</v>
      </c>
      <c r="G858" s="34">
        <f>SUBTOTAL(9,G857:G857)</f>
      </c>
    </row>
    <row r="859" ht="25" customHeight="1">
      <c r="A859" s="35" t="s">
        <v>396</v>
      </c>
      <c r="B859" s="35"/>
      <c r="C859" s="35"/>
      <c r="D859" s="35"/>
      <c r="E859" s="35"/>
      <c r="F859" s="35"/>
      <c r="G859" s="34">
        <f>SUBTOTAL(9,G857:G858)</f>
      </c>
    </row>
    <row r="860" ht="25" customHeight="1">
</row>
    <row r="861" ht="20" customHeight="1">
      <c r="A861" s="32" t="s">
        <v>304</v>
      </c>
      <c r="B861" s="32"/>
      <c r="C861" s="33" t="s">
        <v>180</v>
      </c>
      <c r="D861" s="33"/>
      <c r="E861" s="33"/>
      <c r="F861" s="33"/>
      <c r="G861" s="33"/>
    </row>
    <row r="862" ht="20" customHeight="1">
      <c r="A862" s="32" t="s">
        <v>305</v>
      </c>
      <c r="B862" s="32"/>
      <c r="C862" s="33" t="s">
        <v>306</v>
      </c>
      <c r="D862" s="33"/>
      <c r="E862" s="33"/>
      <c r="F862" s="33"/>
      <c r="G862" s="33"/>
    </row>
    <row r="863" ht="25" customHeight="1">
      <c r="A863" s="32" t="s">
        <v>307</v>
      </c>
      <c r="B863" s="32"/>
      <c r="C863" s="33" t="s">
        <v>274</v>
      </c>
      <c r="D863" s="33"/>
      <c r="E863" s="33"/>
      <c r="F863" s="33"/>
      <c r="G863" s="33"/>
    </row>
    <row r="864" ht="15" customHeight="1">
</row>
    <row r="865" ht="25" customHeight="1">
      <c r="A865" s="6" t="s">
        <v>400</v>
      </c>
      <c r="B865" s="6"/>
      <c r="C865" s="6"/>
      <c r="D865" s="6"/>
      <c r="E865" s="6"/>
      <c r="F865" s="6"/>
      <c r="G865" s="6"/>
    </row>
    <row r="866" ht="15" customHeight="1">
</row>
    <row r="867" ht="50" customHeight="1">
      <c r="A867" s="14" t="s">
        <v>205</v>
      </c>
      <c r="B867" s="14" t="s">
        <v>355</v>
      </c>
      <c r="C867" s="14"/>
      <c r="D867" s="14" t="s">
        <v>389</v>
      </c>
      <c r="E867" s="14" t="s">
        <v>390</v>
      </c>
      <c r="F867" s="14" t="s">
        <v>391</v>
      </c>
      <c r="G867" s="14" t="s">
        <v>392</v>
      </c>
    </row>
    <row r="868" ht="15" customHeight="1">
      <c r="A868" s="14">
        <v>1</v>
      </c>
      <c r="B868" s="14">
        <v>2</v>
      </c>
      <c r="C868" s="14"/>
      <c r="D868" s="14">
        <v>3</v>
      </c>
      <c r="E868" s="14">
        <v>4</v>
      </c>
      <c r="F868" s="14">
        <v>5</v>
      </c>
      <c r="G868" s="14">
        <v>6</v>
      </c>
    </row>
    <row r="869" ht="80" customHeight="1">
      <c r="A869" s="14" t="s">
        <v>321</v>
      </c>
      <c r="B869" s="15" t="s">
        <v>650</v>
      </c>
      <c r="C869" s="15"/>
      <c r="D869" s="14" t="s">
        <v>56</v>
      </c>
      <c r="E869" s="22">
        <v>1</v>
      </c>
      <c r="F869" s="22">
        <v>180981.84</v>
      </c>
      <c r="G869" s="22">
        <v>180981.84</v>
      </c>
    </row>
    <row r="870" ht="25" customHeight="1">
      <c r="A870" s="35" t="s">
        <v>395</v>
      </c>
      <c r="B870" s="35"/>
      <c r="C870" s="35"/>
      <c r="D870" s="35"/>
      <c r="E870" s="34">
        <f>SUBTOTAL(9,E869:E869)</f>
      </c>
      <c r="F870" s="34" t="s">
        <v>339</v>
      </c>
      <c r="G870" s="34">
        <f>SUBTOTAL(9,G869:G869)</f>
      </c>
    </row>
    <row r="871" ht="60" customHeight="1">
      <c r="A871" s="14" t="s">
        <v>322</v>
      </c>
      <c r="B871" s="15" t="s">
        <v>651</v>
      </c>
      <c r="C871" s="15"/>
      <c r="D871" s="14" t="s">
        <v>56</v>
      </c>
      <c r="E871" s="22">
        <v>1</v>
      </c>
      <c r="F871" s="22">
        <v>450000</v>
      </c>
      <c r="G871" s="22">
        <v>450000</v>
      </c>
    </row>
    <row r="872" ht="60" customHeight="1">
      <c r="A872" s="14" t="s">
        <v>322</v>
      </c>
      <c r="B872" s="15" t="s">
        <v>651</v>
      </c>
      <c r="C872" s="15"/>
      <c r="D872" s="14" t="s">
        <v>56</v>
      </c>
      <c r="E872" s="22">
        <v>1</v>
      </c>
      <c r="F872" s="22">
        <v>407000</v>
      </c>
      <c r="G872" s="22">
        <v>407000</v>
      </c>
    </row>
    <row r="873" ht="25" customHeight="1">
      <c r="A873" s="35" t="s">
        <v>395</v>
      </c>
      <c r="B873" s="35"/>
      <c r="C873" s="35"/>
      <c r="D873" s="35"/>
      <c r="E873" s="34">
        <f>SUBTOTAL(9,E871:E872)</f>
      </c>
      <c r="F873" s="34" t="s">
        <v>339</v>
      </c>
      <c r="G873" s="34">
        <f>SUBTOTAL(9,G871:G872)</f>
      </c>
    </row>
    <row r="874" ht="60" customHeight="1">
      <c r="A874" s="14" t="s">
        <v>652</v>
      </c>
      <c r="B874" s="15" t="s">
        <v>653</v>
      </c>
      <c r="C874" s="15"/>
      <c r="D874" s="14" t="s">
        <v>56</v>
      </c>
      <c r="E874" s="22">
        <v>1</v>
      </c>
      <c r="F874" s="22">
        <v>2158914.24</v>
      </c>
      <c r="G874" s="22">
        <v>2158914.24</v>
      </c>
    </row>
    <row r="875" ht="25" customHeight="1">
      <c r="A875" s="35" t="s">
        <v>395</v>
      </c>
      <c r="B875" s="35"/>
      <c r="C875" s="35"/>
      <c r="D875" s="35"/>
      <c r="E875" s="34">
        <f>SUBTOTAL(9,E874:E874)</f>
      </c>
      <c r="F875" s="34" t="s">
        <v>339</v>
      </c>
      <c r="G875" s="34">
        <f>SUBTOTAL(9,G874:G874)</f>
      </c>
    </row>
    <row r="876" ht="80" customHeight="1">
      <c r="A876" s="14" t="s">
        <v>654</v>
      </c>
      <c r="B876" s="15" t="s">
        <v>655</v>
      </c>
      <c r="C876" s="15"/>
      <c r="D876" s="14" t="s">
        <v>56</v>
      </c>
      <c r="E876" s="22">
        <v>1</v>
      </c>
      <c r="F876" s="22">
        <v>450000</v>
      </c>
      <c r="G876" s="22">
        <v>450000</v>
      </c>
    </row>
    <row r="877" ht="25" customHeight="1">
      <c r="A877" s="35" t="s">
        <v>395</v>
      </c>
      <c r="B877" s="35"/>
      <c r="C877" s="35"/>
      <c r="D877" s="35"/>
      <c r="E877" s="34">
        <f>SUBTOTAL(9,E876:E876)</f>
      </c>
      <c r="F877" s="34" t="s">
        <v>339</v>
      </c>
      <c r="G877" s="34">
        <f>SUBTOTAL(9,G876:G876)</f>
      </c>
    </row>
    <row r="878" ht="25" customHeight="1">
      <c r="A878" s="35" t="s">
        <v>396</v>
      </c>
      <c r="B878" s="35"/>
      <c r="C878" s="35"/>
      <c r="D878" s="35"/>
      <c r="E878" s="35"/>
      <c r="F878" s="35"/>
      <c r="G878" s="34">
        <f>SUBTOTAL(9,G869:G877)</f>
      </c>
    </row>
  </sheetData>
  <sheetProtection password="9E96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A23:D23"/>
    <mergeCell ref="A24:F24"/>
    <mergeCell ref="A26:B26"/>
    <mergeCell ref="C26:G26"/>
    <mergeCell ref="A27:B27"/>
    <mergeCell ref="C27:G27"/>
    <mergeCell ref="A28:B28"/>
    <mergeCell ref="C28:G28"/>
    <mergeCell ref="A30:G30"/>
    <mergeCell ref="B32:C32"/>
    <mergeCell ref="B33:C33"/>
    <mergeCell ref="B34:C34"/>
    <mergeCell ref="A35:D35"/>
    <mergeCell ref="A36:F36"/>
    <mergeCell ref="A38:B38"/>
    <mergeCell ref="C38:G38"/>
    <mergeCell ref="A39:B39"/>
    <mergeCell ref="C39:G39"/>
    <mergeCell ref="A40:B40"/>
    <mergeCell ref="C40:G40"/>
    <mergeCell ref="A42:G42"/>
    <mergeCell ref="B44:C44"/>
    <mergeCell ref="B45:C45"/>
    <mergeCell ref="B46:C46"/>
    <mergeCell ref="A47:D47"/>
    <mergeCell ref="A48:F48"/>
    <mergeCell ref="A50:B50"/>
    <mergeCell ref="C50:G50"/>
    <mergeCell ref="A51:B51"/>
    <mergeCell ref="C51:G51"/>
    <mergeCell ref="A52:B52"/>
    <mergeCell ref="C52:G52"/>
    <mergeCell ref="A54:G54"/>
    <mergeCell ref="B56:C56"/>
    <mergeCell ref="B57:C57"/>
    <mergeCell ref="B58:C58"/>
    <mergeCell ref="A59:D59"/>
    <mergeCell ref="A60:F60"/>
    <mergeCell ref="A62:B62"/>
    <mergeCell ref="C62:G62"/>
    <mergeCell ref="A63:B63"/>
    <mergeCell ref="C63:G63"/>
    <mergeCell ref="A64:B64"/>
    <mergeCell ref="C64:G64"/>
    <mergeCell ref="A66:G66"/>
    <mergeCell ref="B68:C68"/>
    <mergeCell ref="B69:C69"/>
    <mergeCell ref="B70:C70"/>
    <mergeCell ref="A71:D71"/>
    <mergeCell ref="A72:F72"/>
    <mergeCell ref="A74:B74"/>
    <mergeCell ref="C74:G74"/>
    <mergeCell ref="A75:B75"/>
    <mergeCell ref="C75:G75"/>
    <mergeCell ref="A76:B76"/>
    <mergeCell ref="C76:G76"/>
    <mergeCell ref="A78:G78"/>
    <mergeCell ref="B80:C80"/>
    <mergeCell ref="B81:C81"/>
    <mergeCell ref="B82:C82"/>
    <mergeCell ref="A83:D83"/>
    <mergeCell ref="A84:F84"/>
    <mergeCell ref="A86:B86"/>
    <mergeCell ref="C86:G86"/>
    <mergeCell ref="A87:B87"/>
    <mergeCell ref="C87:G87"/>
    <mergeCell ref="A88:B88"/>
    <mergeCell ref="C88:G88"/>
    <mergeCell ref="A90:G90"/>
    <mergeCell ref="B92:C92"/>
    <mergeCell ref="B93:C93"/>
    <mergeCell ref="B94:C94"/>
    <mergeCell ref="A95:D95"/>
    <mergeCell ref="A96:F96"/>
    <mergeCell ref="A98:B98"/>
    <mergeCell ref="C98:G98"/>
    <mergeCell ref="A99:B99"/>
    <mergeCell ref="C99:G99"/>
    <mergeCell ref="A100:B100"/>
    <mergeCell ref="C100:G100"/>
    <mergeCell ref="A102:G102"/>
    <mergeCell ref="B104:C104"/>
    <mergeCell ref="B105:C105"/>
    <mergeCell ref="B106:C106"/>
    <mergeCell ref="A107:D107"/>
    <mergeCell ref="A108:F108"/>
    <mergeCell ref="A110:B110"/>
    <mergeCell ref="C110:G110"/>
    <mergeCell ref="A111:B111"/>
    <mergeCell ref="C111:G111"/>
    <mergeCell ref="A112:B112"/>
    <mergeCell ref="C112:G112"/>
    <mergeCell ref="A114:G114"/>
    <mergeCell ref="B116:C116"/>
    <mergeCell ref="B117:C117"/>
    <mergeCell ref="B118:C118"/>
    <mergeCell ref="A119:D119"/>
    <mergeCell ref="A120:F120"/>
    <mergeCell ref="A122:B122"/>
    <mergeCell ref="C122:G122"/>
    <mergeCell ref="A123:B123"/>
    <mergeCell ref="C123:G123"/>
    <mergeCell ref="A124:B124"/>
    <mergeCell ref="C124:G124"/>
    <mergeCell ref="A126:G126"/>
    <mergeCell ref="B128:C128"/>
    <mergeCell ref="B129:C129"/>
    <mergeCell ref="B130:C130"/>
    <mergeCell ref="A131:D131"/>
    <mergeCell ref="A132:F132"/>
    <mergeCell ref="A134:B134"/>
    <mergeCell ref="C134:G134"/>
    <mergeCell ref="A135:B135"/>
    <mergeCell ref="C135:G135"/>
    <mergeCell ref="A136:B136"/>
    <mergeCell ref="C136:G136"/>
    <mergeCell ref="A138:G138"/>
    <mergeCell ref="B140:C140"/>
    <mergeCell ref="B141:C141"/>
    <mergeCell ref="B142:C142"/>
    <mergeCell ref="B143:C143"/>
    <mergeCell ref="A144:D144"/>
    <mergeCell ref="A145:F145"/>
    <mergeCell ref="A147:B147"/>
    <mergeCell ref="C147:G147"/>
    <mergeCell ref="A148:B148"/>
    <mergeCell ref="C148:G148"/>
    <mergeCell ref="A149:B149"/>
    <mergeCell ref="C149:G149"/>
    <mergeCell ref="A151:G151"/>
    <mergeCell ref="B153:C153"/>
    <mergeCell ref="B154:C154"/>
    <mergeCell ref="B155:C155"/>
    <mergeCell ref="A156:D156"/>
    <mergeCell ref="A157:F157"/>
    <mergeCell ref="A159:B159"/>
    <mergeCell ref="C159:G159"/>
    <mergeCell ref="A160:B160"/>
    <mergeCell ref="C160:G160"/>
    <mergeCell ref="A161:B161"/>
    <mergeCell ref="C161:G161"/>
    <mergeCell ref="A163:G163"/>
    <mergeCell ref="B165:C165"/>
    <mergeCell ref="B166:C166"/>
    <mergeCell ref="B167:C167"/>
    <mergeCell ref="A168:D168"/>
    <mergeCell ref="B169:C169"/>
    <mergeCell ref="A170:D170"/>
    <mergeCell ref="B171:C171"/>
    <mergeCell ref="A172:D172"/>
    <mergeCell ref="B173:C173"/>
    <mergeCell ref="A174:D174"/>
    <mergeCell ref="B175:C175"/>
    <mergeCell ref="A176:D176"/>
    <mergeCell ref="B177:C177"/>
    <mergeCell ref="A178:D178"/>
    <mergeCell ref="B179:C179"/>
    <mergeCell ref="A180:D180"/>
    <mergeCell ref="B181:C181"/>
    <mergeCell ref="A182:D182"/>
    <mergeCell ref="B183:C183"/>
    <mergeCell ref="A184:D184"/>
    <mergeCell ref="B185:C185"/>
    <mergeCell ref="A186:D186"/>
    <mergeCell ref="B187:C187"/>
    <mergeCell ref="A188:D188"/>
    <mergeCell ref="B189:C189"/>
    <mergeCell ref="A190:D190"/>
    <mergeCell ref="B191:C191"/>
    <mergeCell ref="A192:D192"/>
    <mergeCell ref="B193:C193"/>
    <mergeCell ref="A194:D194"/>
    <mergeCell ref="B195:C195"/>
    <mergeCell ref="A196:D196"/>
    <mergeCell ref="A197:F197"/>
    <mergeCell ref="A199:B199"/>
    <mergeCell ref="C199:G199"/>
    <mergeCell ref="A200:B200"/>
    <mergeCell ref="C200:G200"/>
    <mergeCell ref="A201:B201"/>
    <mergeCell ref="C201:G201"/>
    <mergeCell ref="A203:G203"/>
    <mergeCell ref="B205:C205"/>
    <mergeCell ref="B206:C206"/>
    <mergeCell ref="B207:C207"/>
    <mergeCell ref="A208:D208"/>
    <mergeCell ref="B209:C209"/>
    <mergeCell ref="A210:D210"/>
    <mergeCell ref="B211:C211"/>
    <mergeCell ref="A212:D212"/>
    <mergeCell ref="B213:C213"/>
    <mergeCell ref="A214:D214"/>
    <mergeCell ref="B215:C215"/>
    <mergeCell ref="A216:D216"/>
    <mergeCell ref="B217:C217"/>
    <mergeCell ref="A218:D218"/>
    <mergeCell ref="B219:C219"/>
    <mergeCell ref="A220:D220"/>
    <mergeCell ref="B221:C221"/>
    <mergeCell ref="A222:D222"/>
    <mergeCell ref="B223:C223"/>
    <mergeCell ref="A224:D224"/>
    <mergeCell ref="B225:C225"/>
    <mergeCell ref="A226:D226"/>
    <mergeCell ref="B227:C227"/>
    <mergeCell ref="A228:D228"/>
    <mergeCell ref="B229:C229"/>
    <mergeCell ref="A230:D230"/>
    <mergeCell ref="B231:C231"/>
    <mergeCell ref="A232:D232"/>
    <mergeCell ref="B233:C233"/>
    <mergeCell ref="A234:D234"/>
    <mergeCell ref="B235:C235"/>
    <mergeCell ref="A236:D236"/>
    <mergeCell ref="B237:C237"/>
    <mergeCell ref="A238:D238"/>
    <mergeCell ref="B239:C239"/>
    <mergeCell ref="A240:D240"/>
    <mergeCell ref="B241:C241"/>
    <mergeCell ref="A242:D242"/>
    <mergeCell ref="B243:C243"/>
    <mergeCell ref="A244:D244"/>
    <mergeCell ref="B245:C245"/>
    <mergeCell ref="A246:D246"/>
    <mergeCell ref="B247:C247"/>
    <mergeCell ref="A248:D248"/>
    <mergeCell ref="A249:F249"/>
    <mergeCell ref="A251:B251"/>
    <mergeCell ref="C251:G251"/>
    <mergeCell ref="A252:B252"/>
    <mergeCell ref="C252:G252"/>
    <mergeCell ref="A253:B253"/>
    <mergeCell ref="C253:G253"/>
    <mergeCell ref="A255:G255"/>
    <mergeCell ref="B257:C257"/>
    <mergeCell ref="B258:C258"/>
    <mergeCell ref="B259:C259"/>
    <mergeCell ref="A260:D260"/>
    <mergeCell ref="A261:F261"/>
    <mergeCell ref="A263:B263"/>
    <mergeCell ref="C263:G263"/>
    <mergeCell ref="A264:B264"/>
    <mergeCell ref="C264:G264"/>
    <mergeCell ref="A265:B265"/>
    <mergeCell ref="C265:G265"/>
    <mergeCell ref="A267:G267"/>
    <mergeCell ref="B269:C269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A278:D278"/>
    <mergeCell ref="A279:F279"/>
    <mergeCell ref="A281:B281"/>
    <mergeCell ref="C281:G281"/>
    <mergeCell ref="A282:B282"/>
    <mergeCell ref="C282:G282"/>
    <mergeCell ref="A283:B283"/>
    <mergeCell ref="C283:G283"/>
    <mergeCell ref="A285:G285"/>
    <mergeCell ref="B287:C287"/>
    <mergeCell ref="B288:C288"/>
    <mergeCell ref="B289:C289"/>
    <mergeCell ref="A290:D290"/>
    <mergeCell ref="B291:C291"/>
    <mergeCell ref="B292:C292"/>
    <mergeCell ref="B293:C293"/>
    <mergeCell ref="B294:C294"/>
    <mergeCell ref="A295:D295"/>
    <mergeCell ref="A296:F296"/>
    <mergeCell ref="A298:B298"/>
    <mergeCell ref="C298:G298"/>
    <mergeCell ref="A299:B299"/>
    <mergeCell ref="C299:G299"/>
    <mergeCell ref="A300:B300"/>
    <mergeCell ref="C300:G300"/>
    <mergeCell ref="A302:G302"/>
    <mergeCell ref="B304:C304"/>
    <mergeCell ref="B305:C305"/>
    <mergeCell ref="B306:C306"/>
    <mergeCell ref="B307:C307"/>
    <mergeCell ref="A308:D308"/>
    <mergeCell ref="A309:F309"/>
    <mergeCell ref="A311:B311"/>
    <mergeCell ref="C311:G311"/>
    <mergeCell ref="A312:B312"/>
    <mergeCell ref="C312:G312"/>
    <mergeCell ref="A313:B313"/>
    <mergeCell ref="C313:G313"/>
    <mergeCell ref="A315:G315"/>
    <mergeCell ref="B317:C317"/>
    <mergeCell ref="B318:C318"/>
    <mergeCell ref="B319:C319"/>
    <mergeCell ref="B320:C320"/>
    <mergeCell ref="A321:D321"/>
    <mergeCell ref="B322:C322"/>
    <mergeCell ref="A323:D323"/>
    <mergeCell ref="B324:C324"/>
    <mergeCell ref="A325:D325"/>
    <mergeCell ref="B326:C326"/>
    <mergeCell ref="B327:C327"/>
    <mergeCell ref="B328:C328"/>
    <mergeCell ref="B329:C329"/>
    <mergeCell ref="B330:C330"/>
    <mergeCell ref="B331:C331"/>
    <mergeCell ref="B332:C332"/>
    <mergeCell ref="B333:C333"/>
    <mergeCell ref="B334:C334"/>
    <mergeCell ref="B335:C335"/>
    <mergeCell ref="A336:D336"/>
    <mergeCell ref="B337:C337"/>
    <mergeCell ref="A338:D338"/>
    <mergeCell ref="B339:C339"/>
    <mergeCell ref="A340:D340"/>
    <mergeCell ref="B341:C341"/>
    <mergeCell ref="A342:D342"/>
    <mergeCell ref="B343:C343"/>
    <mergeCell ref="A344:D344"/>
    <mergeCell ref="B345:C345"/>
    <mergeCell ref="B346:C346"/>
    <mergeCell ref="A347:D347"/>
    <mergeCell ref="B348:C348"/>
    <mergeCell ref="A349:D349"/>
    <mergeCell ref="B350:C350"/>
    <mergeCell ref="A351:D351"/>
    <mergeCell ref="B352:C352"/>
    <mergeCell ref="A353:D353"/>
    <mergeCell ref="B354:C354"/>
    <mergeCell ref="A355:D355"/>
    <mergeCell ref="A356:F356"/>
    <mergeCell ref="A358:B358"/>
    <mergeCell ref="C358:G358"/>
    <mergeCell ref="A359:B359"/>
    <mergeCell ref="C359:G359"/>
    <mergeCell ref="A360:B360"/>
    <mergeCell ref="C360:G360"/>
    <mergeCell ref="A362:G362"/>
    <mergeCell ref="B364:C364"/>
    <mergeCell ref="B365:C365"/>
    <mergeCell ref="B366:C366"/>
    <mergeCell ref="B367:C367"/>
    <mergeCell ref="A368:D368"/>
    <mergeCell ref="A369:F369"/>
    <mergeCell ref="A371:B371"/>
    <mergeCell ref="C371:G371"/>
    <mergeCell ref="A372:B372"/>
    <mergeCell ref="C372:G372"/>
    <mergeCell ref="A373:B373"/>
    <mergeCell ref="C373:G373"/>
    <mergeCell ref="A375:G375"/>
    <mergeCell ref="B377:C377"/>
    <mergeCell ref="B378:C378"/>
    <mergeCell ref="B379:C379"/>
    <mergeCell ref="A380:D380"/>
    <mergeCell ref="A381:F381"/>
    <mergeCell ref="A383:B383"/>
    <mergeCell ref="C383:G383"/>
    <mergeCell ref="A384:B384"/>
    <mergeCell ref="C384:G384"/>
    <mergeCell ref="A385:B385"/>
    <mergeCell ref="C385:G385"/>
    <mergeCell ref="A387:G387"/>
    <mergeCell ref="B389:C389"/>
    <mergeCell ref="B390:C390"/>
    <mergeCell ref="B391:C391"/>
    <mergeCell ref="A392:D392"/>
    <mergeCell ref="A393:F393"/>
    <mergeCell ref="A395:B395"/>
    <mergeCell ref="C395:G395"/>
    <mergeCell ref="A396:B396"/>
    <mergeCell ref="C396:G396"/>
    <mergeCell ref="A397:B397"/>
    <mergeCell ref="C397:G397"/>
    <mergeCell ref="A399:G399"/>
    <mergeCell ref="B401:C401"/>
    <mergeCell ref="B402:C402"/>
    <mergeCell ref="B403:C403"/>
    <mergeCell ref="A404:D404"/>
    <mergeCell ref="B405:C405"/>
    <mergeCell ref="A406:D406"/>
    <mergeCell ref="B407:C407"/>
    <mergeCell ref="A408:D408"/>
    <mergeCell ref="B409:C409"/>
    <mergeCell ref="A410:D410"/>
    <mergeCell ref="B411:C411"/>
    <mergeCell ref="A412:D412"/>
    <mergeCell ref="B413:C413"/>
    <mergeCell ref="A414:D414"/>
    <mergeCell ref="A415:F415"/>
    <mergeCell ref="A417:B417"/>
    <mergeCell ref="C417:G417"/>
    <mergeCell ref="A418:B418"/>
    <mergeCell ref="C418:G418"/>
    <mergeCell ref="A419:B419"/>
    <mergeCell ref="C419:G419"/>
    <mergeCell ref="A421:G421"/>
    <mergeCell ref="B423:C423"/>
    <mergeCell ref="B424:C424"/>
    <mergeCell ref="B425:C425"/>
    <mergeCell ref="B426:C426"/>
    <mergeCell ref="B427:C427"/>
    <mergeCell ref="A428:D428"/>
    <mergeCell ref="B429:C429"/>
    <mergeCell ref="A430:D430"/>
    <mergeCell ref="B431:C431"/>
    <mergeCell ref="B432:C432"/>
    <mergeCell ref="B433:C433"/>
    <mergeCell ref="A434:D434"/>
    <mergeCell ref="B435:C435"/>
    <mergeCell ref="A436:D436"/>
    <mergeCell ref="B437:C437"/>
    <mergeCell ref="B438:C438"/>
    <mergeCell ref="A439:D439"/>
    <mergeCell ref="B440:C440"/>
    <mergeCell ref="A441:D441"/>
    <mergeCell ref="B442:C442"/>
    <mergeCell ref="A443:D443"/>
    <mergeCell ref="B444:C444"/>
    <mergeCell ref="A445:D445"/>
    <mergeCell ref="B446:C446"/>
    <mergeCell ref="A447:D447"/>
    <mergeCell ref="B448:C448"/>
    <mergeCell ref="A449:D449"/>
    <mergeCell ref="B450:C450"/>
    <mergeCell ref="A451:D451"/>
    <mergeCell ref="B452:C452"/>
    <mergeCell ref="A453:D453"/>
    <mergeCell ref="B454:C454"/>
    <mergeCell ref="A455:D455"/>
    <mergeCell ref="A456:F456"/>
    <mergeCell ref="A458:B458"/>
    <mergeCell ref="C458:G458"/>
    <mergeCell ref="A459:B459"/>
    <mergeCell ref="C459:G459"/>
    <mergeCell ref="A460:B460"/>
    <mergeCell ref="C460:G460"/>
    <mergeCell ref="A462:G462"/>
    <mergeCell ref="B464:C464"/>
    <mergeCell ref="B465:C465"/>
    <mergeCell ref="B466:C466"/>
    <mergeCell ref="A467:D467"/>
    <mergeCell ref="A468:F468"/>
    <mergeCell ref="A470:B470"/>
    <mergeCell ref="C470:G470"/>
    <mergeCell ref="A471:B471"/>
    <mergeCell ref="C471:G471"/>
    <mergeCell ref="A472:B472"/>
    <mergeCell ref="C472:G472"/>
    <mergeCell ref="A474:G474"/>
    <mergeCell ref="B476:C476"/>
    <mergeCell ref="B477:C477"/>
    <mergeCell ref="B478:C478"/>
    <mergeCell ref="A479:D479"/>
    <mergeCell ref="B480:C480"/>
    <mergeCell ref="A481:D481"/>
    <mergeCell ref="B482:C482"/>
    <mergeCell ref="A483:D483"/>
    <mergeCell ref="A484:F484"/>
    <mergeCell ref="A486:B486"/>
    <mergeCell ref="C486:G486"/>
    <mergeCell ref="A487:B487"/>
    <mergeCell ref="C487:G487"/>
    <mergeCell ref="A488:B488"/>
    <mergeCell ref="C488:G488"/>
    <mergeCell ref="A490:G490"/>
    <mergeCell ref="B492:C492"/>
    <mergeCell ref="B493:C493"/>
    <mergeCell ref="B494:C494"/>
    <mergeCell ref="A495:D495"/>
    <mergeCell ref="A496:F496"/>
    <mergeCell ref="A498:B498"/>
    <mergeCell ref="C498:G498"/>
    <mergeCell ref="A499:B499"/>
    <mergeCell ref="C499:G499"/>
    <mergeCell ref="A500:B500"/>
    <mergeCell ref="C500:G500"/>
    <mergeCell ref="A502:G502"/>
    <mergeCell ref="B504:C504"/>
    <mergeCell ref="B505:C505"/>
    <mergeCell ref="B506:C506"/>
    <mergeCell ref="A507:D507"/>
    <mergeCell ref="B508:C508"/>
    <mergeCell ref="A509:D509"/>
    <mergeCell ref="B510:C510"/>
    <mergeCell ref="A511:D511"/>
    <mergeCell ref="B512:C512"/>
    <mergeCell ref="A513:D513"/>
    <mergeCell ref="B514:C514"/>
    <mergeCell ref="A515:D515"/>
    <mergeCell ref="A516:F516"/>
    <mergeCell ref="A518:B518"/>
    <mergeCell ref="C518:G518"/>
    <mergeCell ref="A519:B519"/>
    <mergeCell ref="C519:G519"/>
    <mergeCell ref="A520:B520"/>
    <mergeCell ref="C520:G520"/>
    <mergeCell ref="A522:G522"/>
    <mergeCell ref="B524:C524"/>
    <mergeCell ref="B525:C525"/>
    <mergeCell ref="B526:C526"/>
    <mergeCell ref="A527:D527"/>
    <mergeCell ref="B528:C528"/>
    <mergeCell ref="A529:D529"/>
    <mergeCell ref="A530:F530"/>
    <mergeCell ref="A532:B532"/>
    <mergeCell ref="C532:G532"/>
    <mergeCell ref="A533:B533"/>
    <mergeCell ref="C533:G533"/>
    <mergeCell ref="A534:B534"/>
    <mergeCell ref="C534:G534"/>
    <mergeCell ref="A536:G536"/>
    <mergeCell ref="B538:C538"/>
    <mergeCell ref="B539:C539"/>
    <mergeCell ref="B540:C540"/>
    <mergeCell ref="A541:D541"/>
    <mergeCell ref="B542:C542"/>
    <mergeCell ref="A543:D543"/>
    <mergeCell ref="A544:F544"/>
    <mergeCell ref="A546:B546"/>
    <mergeCell ref="C546:G546"/>
    <mergeCell ref="A547:B547"/>
    <mergeCell ref="C547:G547"/>
    <mergeCell ref="A548:B548"/>
    <mergeCell ref="C548:G548"/>
    <mergeCell ref="A550:G550"/>
    <mergeCell ref="B552:C552"/>
    <mergeCell ref="B553:C553"/>
    <mergeCell ref="B554:C554"/>
    <mergeCell ref="A555:D555"/>
    <mergeCell ref="B556:C556"/>
    <mergeCell ref="A557:D557"/>
    <mergeCell ref="B558:C558"/>
    <mergeCell ref="A559:D559"/>
    <mergeCell ref="B560:C560"/>
    <mergeCell ref="B561:C561"/>
    <mergeCell ref="A562:D562"/>
    <mergeCell ref="B563:C563"/>
    <mergeCell ref="B564:C564"/>
    <mergeCell ref="B565:C565"/>
    <mergeCell ref="A566:D566"/>
    <mergeCell ref="B567:C567"/>
    <mergeCell ref="A568:D568"/>
    <mergeCell ref="B569:C569"/>
    <mergeCell ref="A570:D570"/>
    <mergeCell ref="B571:C571"/>
    <mergeCell ref="A572:D572"/>
    <mergeCell ref="A573:F573"/>
    <mergeCell ref="A575:B575"/>
    <mergeCell ref="C575:G575"/>
    <mergeCell ref="A576:B576"/>
    <mergeCell ref="C576:G576"/>
    <mergeCell ref="A577:B577"/>
    <mergeCell ref="C577:G577"/>
    <mergeCell ref="A579:G579"/>
    <mergeCell ref="B581:C581"/>
    <mergeCell ref="B582:C582"/>
    <mergeCell ref="B583:C583"/>
    <mergeCell ref="A584:D584"/>
    <mergeCell ref="A585:F585"/>
    <mergeCell ref="A587:B587"/>
    <mergeCell ref="C587:G587"/>
    <mergeCell ref="A588:B588"/>
    <mergeCell ref="C588:G588"/>
    <mergeCell ref="A589:B589"/>
    <mergeCell ref="C589:G589"/>
    <mergeCell ref="A591:G591"/>
    <mergeCell ref="B593:C593"/>
    <mergeCell ref="B594:C594"/>
    <mergeCell ref="B595:C595"/>
    <mergeCell ref="A596:D596"/>
    <mergeCell ref="B597:C597"/>
    <mergeCell ref="B598:C598"/>
    <mergeCell ref="A599:D599"/>
    <mergeCell ref="B600:C600"/>
    <mergeCell ref="A601:D601"/>
    <mergeCell ref="B602:C602"/>
    <mergeCell ref="A603:D603"/>
    <mergeCell ref="A604:F604"/>
    <mergeCell ref="A606:B606"/>
    <mergeCell ref="C606:G606"/>
    <mergeCell ref="A607:B607"/>
    <mergeCell ref="C607:G607"/>
    <mergeCell ref="A608:B608"/>
    <mergeCell ref="C608:G608"/>
    <mergeCell ref="A610:G610"/>
    <mergeCell ref="B612:C612"/>
    <mergeCell ref="B613:C613"/>
    <mergeCell ref="B614:C614"/>
    <mergeCell ref="A615:D615"/>
    <mergeCell ref="B616:C616"/>
    <mergeCell ref="A617:D617"/>
    <mergeCell ref="B618:C618"/>
    <mergeCell ref="A619:D619"/>
    <mergeCell ref="A620:F620"/>
    <mergeCell ref="A622:B622"/>
    <mergeCell ref="C622:G622"/>
    <mergeCell ref="A623:B623"/>
    <mergeCell ref="C623:G623"/>
    <mergeCell ref="A624:B624"/>
    <mergeCell ref="C624:G624"/>
    <mergeCell ref="A626:G626"/>
    <mergeCell ref="B628:C628"/>
    <mergeCell ref="B629:C629"/>
    <mergeCell ref="B630:C630"/>
    <mergeCell ref="B631:C631"/>
    <mergeCell ref="A632:D632"/>
    <mergeCell ref="A633:F633"/>
    <mergeCell ref="A635:B635"/>
    <mergeCell ref="C635:G635"/>
    <mergeCell ref="A636:B636"/>
    <mergeCell ref="C636:G636"/>
    <mergeCell ref="A637:B637"/>
    <mergeCell ref="C637:G637"/>
    <mergeCell ref="A639:G639"/>
    <mergeCell ref="B641:C641"/>
    <mergeCell ref="B642:C642"/>
    <mergeCell ref="B643:C643"/>
    <mergeCell ref="A644:D644"/>
    <mergeCell ref="A645:F645"/>
    <mergeCell ref="A647:B647"/>
    <mergeCell ref="C647:G647"/>
    <mergeCell ref="A648:B648"/>
    <mergeCell ref="C648:G648"/>
    <mergeCell ref="A649:B649"/>
    <mergeCell ref="C649:G649"/>
    <mergeCell ref="A651:G651"/>
    <mergeCell ref="B653:C653"/>
    <mergeCell ref="B654:C654"/>
    <mergeCell ref="B655:C655"/>
    <mergeCell ref="A656:D656"/>
    <mergeCell ref="B657:C657"/>
    <mergeCell ref="A658:D658"/>
    <mergeCell ref="B659:C659"/>
    <mergeCell ref="A660:D660"/>
    <mergeCell ref="B661:C661"/>
    <mergeCell ref="A662:D662"/>
    <mergeCell ref="B663:C663"/>
    <mergeCell ref="A664:D664"/>
    <mergeCell ref="A665:F665"/>
    <mergeCell ref="A667:B667"/>
    <mergeCell ref="C667:G667"/>
    <mergeCell ref="A668:B668"/>
    <mergeCell ref="C668:G668"/>
    <mergeCell ref="A669:B669"/>
    <mergeCell ref="C669:G669"/>
    <mergeCell ref="A671:G671"/>
    <mergeCell ref="B673:C673"/>
    <mergeCell ref="B674:C674"/>
    <mergeCell ref="B675:C675"/>
    <mergeCell ref="A676:D676"/>
    <mergeCell ref="A677:F677"/>
    <mergeCell ref="A679:B679"/>
    <mergeCell ref="C679:G679"/>
    <mergeCell ref="A680:B680"/>
    <mergeCell ref="C680:G680"/>
    <mergeCell ref="A681:B681"/>
    <mergeCell ref="C681:G681"/>
    <mergeCell ref="A683:G683"/>
    <mergeCell ref="B685:C685"/>
    <mergeCell ref="B686:C686"/>
    <mergeCell ref="B687:C687"/>
    <mergeCell ref="A688:D688"/>
    <mergeCell ref="A689:F689"/>
    <mergeCell ref="A691:B691"/>
    <mergeCell ref="C691:G691"/>
    <mergeCell ref="A692:B692"/>
    <mergeCell ref="C692:G692"/>
    <mergeCell ref="A693:B693"/>
    <mergeCell ref="C693:G693"/>
    <mergeCell ref="A695:G695"/>
    <mergeCell ref="B697:C697"/>
    <mergeCell ref="B698:C698"/>
    <mergeCell ref="B699:C699"/>
    <mergeCell ref="B700:C700"/>
    <mergeCell ref="B701:C701"/>
    <mergeCell ref="B702:C702"/>
    <mergeCell ref="A703:D703"/>
    <mergeCell ref="A704:F704"/>
    <mergeCell ref="A706:B706"/>
    <mergeCell ref="C706:G706"/>
    <mergeCell ref="A707:B707"/>
    <mergeCell ref="C707:G707"/>
    <mergeCell ref="A708:B708"/>
    <mergeCell ref="C708:G708"/>
    <mergeCell ref="A710:G710"/>
    <mergeCell ref="B712:C712"/>
    <mergeCell ref="B713:C713"/>
    <mergeCell ref="B714:C714"/>
    <mergeCell ref="A715:D715"/>
    <mergeCell ref="A716:F716"/>
    <mergeCell ref="A718:B718"/>
    <mergeCell ref="C718:G718"/>
    <mergeCell ref="A719:B719"/>
    <mergeCell ref="C719:G719"/>
    <mergeCell ref="A720:B720"/>
    <mergeCell ref="C720:G720"/>
    <mergeCell ref="A722:G722"/>
    <mergeCell ref="B724:C724"/>
    <mergeCell ref="B725:C725"/>
    <mergeCell ref="B726:C726"/>
    <mergeCell ref="A727:D727"/>
    <mergeCell ref="A728:F728"/>
    <mergeCell ref="A730:B730"/>
    <mergeCell ref="C730:G730"/>
    <mergeCell ref="A731:B731"/>
    <mergeCell ref="C731:G731"/>
    <mergeCell ref="A732:B732"/>
    <mergeCell ref="C732:G732"/>
    <mergeCell ref="A734:G734"/>
    <mergeCell ref="B736:C736"/>
    <mergeCell ref="B737:C737"/>
    <mergeCell ref="B738:C738"/>
    <mergeCell ref="A739:D739"/>
    <mergeCell ref="B740:C740"/>
    <mergeCell ref="B741:C741"/>
    <mergeCell ref="A742:D742"/>
    <mergeCell ref="B743:C743"/>
    <mergeCell ref="A744:D744"/>
    <mergeCell ref="B745:C745"/>
    <mergeCell ref="A746:D746"/>
    <mergeCell ref="A747:F747"/>
    <mergeCell ref="A749:B749"/>
    <mergeCell ref="C749:G749"/>
    <mergeCell ref="A750:B750"/>
    <mergeCell ref="C750:G750"/>
    <mergeCell ref="A751:B751"/>
    <mergeCell ref="C751:G751"/>
    <mergeCell ref="A753:G753"/>
    <mergeCell ref="B755:C755"/>
    <mergeCell ref="B756:C756"/>
    <mergeCell ref="B757:C757"/>
    <mergeCell ref="B758:C758"/>
    <mergeCell ref="A759:D759"/>
    <mergeCell ref="A760:F760"/>
    <mergeCell ref="A762:B762"/>
    <mergeCell ref="C762:G762"/>
    <mergeCell ref="A763:B763"/>
    <mergeCell ref="C763:G763"/>
    <mergeCell ref="A764:B764"/>
    <mergeCell ref="C764:G764"/>
    <mergeCell ref="A766:G766"/>
    <mergeCell ref="B768:C768"/>
    <mergeCell ref="B769:C769"/>
    <mergeCell ref="B770:C770"/>
    <mergeCell ref="A771:D771"/>
    <mergeCell ref="A772:F772"/>
    <mergeCell ref="A774:B774"/>
    <mergeCell ref="C774:G774"/>
    <mergeCell ref="A775:B775"/>
    <mergeCell ref="C775:G775"/>
    <mergeCell ref="A776:B776"/>
    <mergeCell ref="C776:G776"/>
    <mergeCell ref="A778:G778"/>
    <mergeCell ref="B780:C780"/>
    <mergeCell ref="B781:C781"/>
    <mergeCell ref="B782:C782"/>
    <mergeCell ref="A783:D783"/>
    <mergeCell ref="B784:C784"/>
    <mergeCell ref="A785:D785"/>
    <mergeCell ref="B786:C786"/>
    <mergeCell ref="A787:D787"/>
    <mergeCell ref="B788:C788"/>
    <mergeCell ref="A789:D789"/>
    <mergeCell ref="B790:C790"/>
    <mergeCell ref="A791:D791"/>
    <mergeCell ref="B792:C792"/>
    <mergeCell ref="A793:D793"/>
    <mergeCell ref="B794:C794"/>
    <mergeCell ref="A795:D795"/>
    <mergeCell ref="A796:F796"/>
    <mergeCell ref="A798:B798"/>
    <mergeCell ref="C798:G798"/>
    <mergeCell ref="A799:B799"/>
    <mergeCell ref="C799:G799"/>
    <mergeCell ref="A800:B800"/>
    <mergeCell ref="C800:G800"/>
    <mergeCell ref="A802:G802"/>
    <mergeCell ref="B804:C804"/>
    <mergeCell ref="B805:C805"/>
    <mergeCell ref="B806:C806"/>
    <mergeCell ref="A807:D807"/>
    <mergeCell ref="A808:F808"/>
    <mergeCell ref="A810:B810"/>
    <mergeCell ref="C810:G810"/>
    <mergeCell ref="A811:B811"/>
    <mergeCell ref="C811:G811"/>
    <mergeCell ref="A812:B812"/>
    <mergeCell ref="C812:G812"/>
    <mergeCell ref="A814:G814"/>
    <mergeCell ref="B816:C816"/>
    <mergeCell ref="B817:C817"/>
    <mergeCell ref="B818:C818"/>
    <mergeCell ref="A819:D819"/>
    <mergeCell ref="A820:F820"/>
    <mergeCell ref="A822:B822"/>
    <mergeCell ref="C822:G822"/>
    <mergeCell ref="A823:B823"/>
    <mergeCell ref="C823:G823"/>
    <mergeCell ref="A824:B824"/>
    <mergeCell ref="C824:G824"/>
    <mergeCell ref="A826:G826"/>
    <mergeCell ref="B828:C828"/>
    <mergeCell ref="B829:C829"/>
    <mergeCell ref="B830:C830"/>
    <mergeCell ref="B831:C831"/>
    <mergeCell ref="B832:C832"/>
    <mergeCell ref="B833:C833"/>
    <mergeCell ref="A834:D834"/>
    <mergeCell ref="A835:F835"/>
    <mergeCell ref="A837:B837"/>
    <mergeCell ref="C837:G837"/>
    <mergeCell ref="A838:B838"/>
    <mergeCell ref="C838:G838"/>
    <mergeCell ref="A839:B839"/>
    <mergeCell ref="C839:G839"/>
    <mergeCell ref="A841:G841"/>
    <mergeCell ref="B843:C843"/>
    <mergeCell ref="B844:C844"/>
    <mergeCell ref="B845:C845"/>
    <mergeCell ref="A846:D846"/>
    <mergeCell ref="A847:F847"/>
    <mergeCell ref="A849:B849"/>
    <mergeCell ref="C849:G849"/>
    <mergeCell ref="A850:B850"/>
    <mergeCell ref="C850:G850"/>
    <mergeCell ref="A851:B851"/>
    <mergeCell ref="C851:G851"/>
    <mergeCell ref="A853:G853"/>
    <mergeCell ref="B855:C855"/>
    <mergeCell ref="B856:C856"/>
    <mergeCell ref="B857:C857"/>
    <mergeCell ref="A858:D858"/>
    <mergeCell ref="A859:F859"/>
    <mergeCell ref="A861:B861"/>
    <mergeCell ref="C861:G861"/>
    <mergeCell ref="A862:B862"/>
    <mergeCell ref="C862:G862"/>
    <mergeCell ref="A863:B863"/>
    <mergeCell ref="C863:G863"/>
    <mergeCell ref="A865:G865"/>
    <mergeCell ref="B867:C867"/>
    <mergeCell ref="B868:C868"/>
    <mergeCell ref="B869:C869"/>
    <mergeCell ref="A870:D870"/>
    <mergeCell ref="B871:C871"/>
    <mergeCell ref="B872:C872"/>
    <mergeCell ref="A873:D873"/>
    <mergeCell ref="B874:C874"/>
    <mergeCell ref="A875:D875"/>
    <mergeCell ref="B876:C876"/>
    <mergeCell ref="A877:D877"/>
    <mergeCell ref="A878:F878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&amp;R&amp;R&amp;"Verdana,����������" &amp;12 &amp;K00-009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6" t="s">
        <v>662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663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4" t="s">
        <v>205</v>
      </c>
      <c r="B6" s="14" t="s">
        <v>42</v>
      </c>
      <c r="C6" s="14" t="s">
        <v>664</v>
      </c>
      <c r="D6" s="14" t="s">
        <v>665</v>
      </c>
      <c r="E6" s="14"/>
      <c r="F6" s="14"/>
      <c r="G6" s="14" t="s">
        <v>666</v>
      </c>
      <c r="H6" s="14"/>
      <c r="I6" s="14"/>
      <c r="J6" s="14" t="s">
        <v>667</v>
      </c>
      <c r="K6" s="14"/>
      <c r="L6" s="14"/>
    </row>
    <row r="7" ht="50" customHeight="1">
      <c r="A7" s="14"/>
      <c r="B7" s="14"/>
      <c r="C7" s="14"/>
      <c r="D7" s="14" t="s">
        <v>668</v>
      </c>
      <c r="E7" s="14" t="s">
        <v>669</v>
      </c>
      <c r="F7" s="14" t="s">
        <v>670</v>
      </c>
      <c r="G7" s="14" t="s">
        <v>668</v>
      </c>
      <c r="H7" s="14" t="s">
        <v>669</v>
      </c>
      <c r="I7" s="14" t="s">
        <v>671</v>
      </c>
      <c r="J7" s="14" t="s">
        <v>668</v>
      </c>
      <c r="K7" s="14" t="s">
        <v>669</v>
      </c>
      <c r="L7" s="14" t="s">
        <v>672</v>
      </c>
    </row>
    <row r="8" ht="25" customHeight="1">
      <c r="A8" s="14" t="s">
        <v>210</v>
      </c>
      <c r="B8" s="14" t="s">
        <v>320</v>
      </c>
      <c r="C8" s="14" t="s">
        <v>321</v>
      </c>
      <c r="D8" s="14" t="s">
        <v>322</v>
      </c>
      <c r="E8" s="14" t="s">
        <v>323</v>
      </c>
      <c r="F8" s="14" t="s">
        <v>324</v>
      </c>
      <c r="G8" s="14" t="s">
        <v>325</v>
      </c>
      <c r="H8" s="14" t="s">
        <v>326</v>
      </c>
      <c r="I8" s="14" t="s">
        <v>327</v>
      </c>
      <c r="J8" s="14" t="s">
        <v>328</v>
      </c>
      <c r="K8" s="14" t="s">
        <v>341</v>
      </c>
      <c r="L8" s="14" t="s">
        <v>343</v>
      </c>
    </row>
    <row r="9">
      <c r="A9" s="14" t="s">
        <v>56</v>
      </c>
      <c r="B9" s="14" t="s">
        <v>56</v>
      </c>
      <c r="C9" s="14" t="s">
        <v>56</v>
      </c>
      <c r="D9" s="14" t="s">
        <v>56</v>
      </c>
      <c r="E9" s="14" t="s">
        <v>56</v>
      </c>
      <c r="F9" s="14" t="s">
        <v>56</v>
      </c>
      <c r="G9" s="14" t="s">
        <v>56</v>
      </c>
      <c r="H9" s="14" t="s">
        <v>56</v>
      </c>
      <c r="I9" s="14" t="s">
        <v>56</v>
      </c>
      <c r="J9" s="14" t="s">
        <v>56</v>
      </c>
      <c r="K9" s="14" t="s">
        <v>56</v>
      </c>
      <c r="L9" s="14" t="s">
        <v>56</v>
      </c>
    </row>
    <row r="10" ht="15" customHeight="1">
</row>
    <row r="11" ht="25" customHeight="1">
      <c r="A11" s="6" t="s">
        <v>673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ht="15" customHeight="1">
</row>
    <row r="13" ht="25" customHeight="1">
      <c r="A13" s="6" t="s">
        <v>674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ht="25" customHeight="1">
</row>
    <row r="15" ht="50" customHeight="1">
      <c r="A15" s="14" t="s">
        <v>205</v>
      </c>
      <c r="B15" s="14" t="s">
        <v>42</v>
      </c>
      <c r="C15" s="14" t="s">
        <v>664</v>
      </c>
      <c r="D15" s="14" t="s">
        <v>665</v>
      </c>
      <c r="E15" s="14"/>
      <c r="F15" s="14"/>
      <c r="G15" s="14" t="s">
        <v>666</v>
      </c>
      <c r="H15" s="14"/>
      <c r="I15" s="14"/>
      <c r="J15" s="14" t="s">
        <v>667</v>
      </c>
      <c r="K15" s="14"/>
      <c r="L15" s="14"/>
    </row>
    <row r="16" ht="50" customHeight="1">
      <c r="A16" s="14"/>
      <c r="B16" s="14"/>
      <c r="C16" s="14"/>
      <c r="D16" s="14" t="s">
        <v>668</v>
      </c>
      <c r="E16" s="14" t="s">
        <v>669</v>
      </c>
      <c r="F16" s="14" t="s">
        <v>670</v>
      </c>
      <c r="G16" s="14" t="s">
        <v>668</v>
      </c>
      <c r="H16" s="14" t="s">
        <v>669</v>
      </c>
      <c r="I16" s="14" t="s">
        <v>671</v>
      </c>
      <c r="J16" s="14" t="s">
        <v>668</v>
      </c>
      <c r="K16" s="14" t="s">
        <v>669</v>
      </c>
      <c r="L16" s="14" t="s">
        <v>672</v>
      </c>
    </row>
    <row r="17" ht="25" customHeight="1">
      <c r="A17" s="14" t="s">
        <v>210</v>
      </c>
      <c r="B17" s="14" t="s">
        <v>320</v>
      </c>
      <c r="C17" s="14" t="s">
        <v>321</v>
      </c>
      <c r="D17" s="14" t="s">
        <v>322</v>
      </c>
      <c r="E17" s="14" t="s">
        <v>323</v>
      </c>
      <c r="F17" s="14" t="s">
        <v>324</v>
      </c>
      <c r="G17" s="14" t="s">
        <v>325</v>
      </c>
      <c r="H17" s="14" t="s">
        <v>326</v>
      </c>
      <c r="I17" s="14" t="s">
        <v>327</v>
      </c>
      <c r="J17" s="14" t="s">
        <v>328</v>
      </c>
      <c r="K17" s="14" t="s">
        <v>341</v>
      </c>
      <c r="L17" s="14" t="s">
        <v>343</v>
      </c>
    </row>
    <row r="18" ht="15" customHeight="1">
      <c r="A18" s="14" t="s">
        <v>210</v>
      </c>
      <c r="B18" s="14" t="s">
        <v>111</v>
      </c>
      <c r="C18" s="15"/>
      <c r="D18" s="22">
        <v>1</v>
      </c>
      <c r="E18" s="22">
        <v>12000000</v>
      </c>
      <c r="F18" s="22">
        <v>12000000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</row>
    <row r="19" ht="25" customHeight="1">
      <c r="A19" s="29" t="s">
        <v>338</v>
      </c>
      <c r="B19" s="29"/>
      <c r="C19" s="29"/>
      <c r="D19" s="24" t="s">
        <v>56</v>
      </c>
      <c r="E19" s="24" t="s">
        <v>56</v>
      </c>
      <c r="F19" s="24">
        <f>SUM(F18:F18)</f>
      </c>
      <c r="G19" s="24" t="s">
        <v>56</v>
      </c>
      <c r="H19" s="24" t="s">
        <v>56</v>
      </c>
      <c r="I19" s="24">
        <f>SUM(I18:I18)</f>
      </c>
      <c r="J19" s="24" t="s">
        <v>56</v>
      </c>
      <c r="K19" s="24" t="s">
        <v>56</v>
      </c>
      <c r="L19" s="24">
        <f>SUM(L18:L18)</f>
      </c>
    </row>
    <row r="20" ht="15" customHeight="1">
</row>
    <row r="21" ht="25" customHeight="1">
      <c r="A21" s="6" t="s">
        <v>675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ht="25" customHeight="1">
</row>
    <row r="23" ht="50" customHeight="1">
      <c r="A23" s="14" t="s">
        <v>205</v>
      </c>
      <c r="B23" s="14" t="s">
        <v>42</v>
      </c>
      <c r="C23" s="14" t="s">
        <v>664</v>
      </c>
      <c r="D23" s="14" t="s">
        <v>665</v>
      </c>
      <c r="E23" s="14"/>
      <c r="F23" s="14"/>
      <c r="G23" s="14" t="s">
        <v>666</v>
      </c>
      <c r="H23" s="14"/>
      <c r="I23" s="14"/>
      <c r="J23" s="14" t="s">
        <v>667</v>
      </c>
      <c r="K23" s="14"/>
      <c r="L23" s="14"/>
    </row>
    <row r="24" ht="50" customHeight="1">
      <c r="A24" s="14"/>
      <c r="B24" s="14"/>
      <c r="C24" s="14"/>
      <c r="D24" s="14" t="s">
        <v>668</v>
      </c>
      <c r="E24" s="14" t="s">
        <v>669</v>
      </c>
      <c r="F24" s="14" t="s">
        <v>670</v>
      </c>
      <c r="G24" s="14" t="s">
        <v>668</v>
      </c>
      <c r="H24" s="14" t="s">
        <v>669</v>
      </c>
      <c r="I24" s="14" t="s">
        <v>671</v>
      </c>
      <c r="J24" s="14" t="s">
        <v>668</v>
      </c>
      <c r="K24" s="14" t="s">
        <v>669</v>
      </c>
      <c r="L24" s="14" t="s">
        <v>672</v>
      </c>
    </row>
    <row r="25" ht="25" customHeight="1">
      <c r="A25" s="14" t="s">
        <v>210</v>
      </c>
      <c r="B25" s="14" t="s">
        <v>320</v>
      </c>
      <c r="C25" s="14" t="s">
        <v>321</v>
      </c>
      <c r="D25" s="14" t="s">
        <v>322</v>
      </c>
      <c r="E25" s="14" t="s">
        <v>323</v>
      </c>
      <c r="F25" s="14" t="s">
        <v>324</v>
      </c>
      <c r="G25" s="14" t="s">
        <v>325</v>
      </c>
      <c r="H25" s="14" t="s">
        <v>326</v>
      </c>
      <c r="I25" s="14" t="s">
        <v>327</v>
      </c>
      <c r="J25" s="14" t="s">
        <v>328</v>
      </c>
      <c r="K25" s="14" t="s">
        <v>341</v>
      </c>
      <c r="L25" s="14" t="s">
        <v>343</v>
      </c>
    </row>
    <row r="26" ht="15" customHeight="1">
      <c r="A26" s="14" t="s">
        <v>210</v>
      </c>
      <c r="B26" s="14" t="s">
        <v>111</v>
      </c>
      <c r="C26" s="15"/>
      <c r="D26" s="22">
        <v>1</v>
      </c>
      <c r="E26" s="22">
        <v>93661736.47</v>
      </c>
      <c r="F26" s="22">
        <v>93661736.47</v>
      </c>
      <c r="G26" s="22">
        <v>1</v>
      </c>
      <c r="H26" s="22">
        <v>39076628.68</v>
      </c>
      <c r="I26" s="22">
        <v>39076628.68</v>
      </c>
      <c r="J26" s="22">
        <v>1</v>
      </c>
      <c r="K26" s="22">
        <v>39994421.46</v>
      </c>
      <c r="L26" s="22">
        <v>39994421.46</v>
      </c>
    </row>
    <row r="27" ht="25" customHeight="1">
      <c r="A27" s="29" t="s">
        <v>338</v>
      </c>
      <c r="B27" s="29"/>
      <c r="C27" s="29"/>
      <c r="D27" s="24" t="s">
        <v>56</v>
      </c>
      <c r="E27" s="24" t="s">
        <v>56</v>
      </c>
      <c r="F27" s="24">
        <f>SUM(F26:F26)</f>
      </c>
      <c r="G27" s="24" t="s">
        <v>56</v>
      </c>
      <c r="H27" s="24" t="s">
        <v>56</v>
      </c>
      <c r="I27" s="24">
        <f>SUM(I26:I26)</f>
      </c>
      <c r="J27" s="24" t="s">
        <v>56</v>
      </c>
      <c r="K27" s="24" t="s">
        <v>56</v>
      </c>
      <c r="L27" s="24">
        <f>SUM(L26:L26)</f>
      </c>
    </row>
    <row r="28" ht="15" customHeight="1">
</row>
    <row r="29" ht="25" customHeight="1">
      <c r="A29" s="6" t="s">
        <v>676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ht="15" customHeight="1">
</row>
    <row r="31" ht="25" customHeight="1">
      <c r="A31" s="6" t="s">
        <v>677</v>
      </c>
      <c r="B31" s="6"/>
      <c r="C31" s="6"/>
      <c r="D31" s="6"/>
      <c r="E31" s="6"/>
      <c r="F31" s="6"/>
    </row>
    <row r="32" ht="25" customHeight="1">
</row>
    <row r="33" ht="50" customHeight="1">
      <c r="A33" s="14" t="s">
        <v>205</v>
      </c>
      <c r="B33" s="14" t="s">
        <v>42</v>
      </c>
      <c r="C33" s="14" t="s">
        <v>664</v>
      </c>
      <c r="D33" s="14" t="s">
        <v>665</v>
      </c>
      <c r="E33" s="14" t="s">
        <v>666</v>
      </c>
      <c r="F33" s="14" t="s">
        <v>667</v>
      </c>
    </row>
    <row r="34" ht="50" customHeight="1">
      <c r="A34" s="14"/>
      <c r="B34" s="14"/>
      <c r="C34" s="14"/>
      <c r="D34" s="14" t="s">
        <v>678</v>
      </c>
      <c r="E34" s="14" t="s">
        <v>678</v>
      </c>
      <c r="F34" s="14" t="s">
        <v>678</v>
      </c>
    </row>
    <row r="35" ht="25" customHeight="1">
      <c r="A35" s="14" t="s">
        <v>210</v>
      </c>
      <c r="B35" s="14" t="s">
        <v>320</v>
      </c>
      <c r="C35" s="14" t="s">
        <v>321</v>
      </c>
      <c r="D35" s="14" t="s">
        <v>322</v>
      </c>
      <c r="E35" s="14" t="s">
        <v>323</v>
      </c>
      <c r="F35" s="14" t="s">
        <v>324</v>
      </c>
    </row>
    <row r="36">
      <c r="A36" s="14" t="s">
        <v>56</v>
      </c>
      <c r="B36" s="14" t="s">
        <v>56</v>
      </c>
      <c r="C36" s="14" t="s">
        <v>56</v>
      </c>
      <c r="D36" s="14" t="s">
        <v>56</v>
      </c>
      <c r="E36" s="14" t="s">
        <v>56</v>
      </c>
      <c r="F36" s="14" t="s">
        <v>56</v>
      </c>
    </row>
    <row r="37" ht="15" customHeight="1">
</row>
    <row r="38" ht="25" customHeight="1">
      <c r="A38" s="6" t="s">
        <v>679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ht="15" customHeight="1">
</row>
    <row r="40" ht="25" customHeight="1">
      <c r="A40" s="6" t="s">
        <v>680</v>
      </c>
      <c r="B40" s="6"/>
      <c r="C40" s="6"/>
      <c r="D40" s="6"/>
      <c r="E40" s="6"/>
      <c r="F40" s="6"/>
    </row>
    <row r="41" ht="25" customHeight="1">
</row>
    <row r="42" ht="50" customHeight="1">
      <c r="A42" s="14" t="s">
        <v>205</v>
      </c>
      <c r="B42" s="14" t="s">
        <v>42</v>
      </c>
      <c r="C42" s="14" t="s">
        <v>664</v>
      </c>
      <c r="D42" s="14" t="s">
        <v>665</v>
      </c>
      <c r="E42" s="14" t="s">
        <v>666</v>
      </c>
      <c r="F42" s="14" t="s">
        <v>667</v>
      </c>
    </row>
    <row r="43" ht="50" customHeight="1">
      <c r="A43" s="14"/>
      <c r="B43" s="14"/>
      <c r="C43" s="14"/>
      <c r="D43" s="14" t="s">
        <v>678</v>
      </c>
      <c r="E43" s="14" t="s">
        <v>678</v>
      </c>
      <c r="F43" s="14" t="s">
        <v>678</v>
      </c>
    </row>
    <row r="44" ht="25" customHeight="1">
      <c r="A44" s="14" t="s">
        <v>210</v>
      </c>
      <c r="B44" s="14" t="s">
        <v>320</v>
      </c>
      <c r="C44" s="14" t="s">
        <v>321</v>
      </c>
      <c r="D44" s="14" t="s">
        <v>322</v>
      </c>
      <c r="E44" s="14" t="s">
        <v>323</v>
      </c>
      <c r="F44" s="14" t="s">
        <v>324</v>
      </c>
    </row>
    <row r="45" ht="25" customHeight="1">
      <c r="A45" s="14" t="s">
        <v>210</v>
      </c>
      <c r="B45" s="14" t="s">
        <v>609</v>
      </c>
      <c r="C45" s="15" t="s">
        <v>681</v>
      </c>
      <c r="D45" s="22">
        <v>639150.63</v>
      </c>
      <c r="E45" s="22">
        <v>0</v>
      </c>
      <c r="F45" s="22">
        <v>0</v>
      </c>
    </row>
    <row r="46" ht="25" customHeight="1">
      <c r="A46" s="14" t="s">
        <v>320</v>
      </c>
      <c r="B46" s="14" t="s">
        <v>609</v>
      </c>
      <c r="C46" s="15" t="s">
        <v>681</v>
      </c>
      <c r="D46" s="22">
        <v>224000</v>
      </c>
      <c r="E46" s="22">
        <v>0</v>
      </c>
      <c r="F46" s="22">
        <v>0</v>
      </c>
    </row>
    <row r="47" ht="25" customHeight="1">
      <c r="A47" s="14" t="s">
        <v>321</v>
      </c>
      <c r="B47" s="14" t="s">
        <v>609</v>
      </c>
      <c r="C47" s="15" t="s">
        <v>682</v>
      </c>
      <c r="D47" s="22">
        <v>614396</v>
      </c>
      <c r="E47" s="22">
        <v>0</v>
      </c>
      <c r="F47" s="22">
        <v>0</v>
      </c>
    </row>
    <row r="48" ht="25" customHeight="1">
      <c r="A48" s="14" t="s">
        <v>322</v>
      </c>
      <c r="B48" s="14" t="s">
        <v>609</v>
      </c>
      <c r="C48" s="15" t="s">
        <v>681</v>
      </c>
      <c r="D48" s="22">
        <v>155880</v>
      </c>
      <c r="E48" s="22">
        <v>0</v>
      </c>
      <c r="F48" s="22">
        <v>0</v>
      </c>
    </row>
    <row r="49" ht="15" customHeight="1">
      <c r="A49" s="14" t="s">
        <v>323</v>
      </c>
      <c r="B49" s="14" t="s">
        <v>609</v>
      </c>
      <c r="C49" s="15"/>
      <c r="D49" s="22">
        <v>51648</v>
      </c>
      <c r="E49" s="22">
        <v>0</v>
      </c>
      <c r="F49" s="22">
        <v>0</v>
      </c>
    </row>
    <row r="50" ht="15" customHeight="1">
      <c r="A50" s="14" t="s">
        <v>324</v>
      </c>
      <c r="B50" s="14" t="s">
        <v>609</v>
      </c>
      <c r="C50" s="15"/>
      <c r="D50" s="22">
        <v>2000000</v>
      </c>
      <c r="E50" s="22">
        <v>0</v>
      </c>
      <c r="F50" s="22">
        <v>0</v>
      </c>
    </row>
    <row r="51" ht="25" customHeight="1">
      <c r="A51" s="14" t="s">
        <v>325</v>
      </c>
      <c r="B51" s="14" t="s">
        <v>609</v>
      </c>
      <c r="C51" s="15" t="s">
        <v>683</v>
      </c>
      <c r="D51" s="22">
        <v>4630028</v>
      </c>
      <c r="E51" s="22">
        <v>0</v>
      </c>
      <c r="F51" s="22">
        <v>0</v>
      </c>
    </row>
    <row r="52" ht="25" customHeight="1">
      <c r="A52" s="14" t="s">
        <v>326</v>
      </c>
      <c r="B52" s="14" t="s">
        <v>609</v>
      </c>
      <c r="C52" s="15" t="s">
        <v>681</v>
      </c>
      <c r="D52" s="22">
        <v>11659932</v>
      </c>
      <c r="E52" s="22">
        <v>0</v>
      </c>
      <c r="F52" s="22">
        <v>0</v>
      </c>
    </row>
    <row r="53" ht="100" customHeight="1">
      <c r="A53" s="14" t="s">
        <v>327</v>
      </c>
      <c r="B53" s="14" t="s">
        <v>609</v>
      </c>
      <c r="C53" s="15" t="s">
        <v>684</v>
      </c>
      <c r="D53" s="22">
        <v>4000</v>
      </c>
      <c r="E53" s="22">
        <v>0</v>
      </c>
      <c r="F53" s="22">
        <v>0</v>
      </c>
    </row>
    <row r="54" ht="15" customHeight="1">
      <c r="A54" s="14" t="s">
        <v>328</v>
      </c>
      <c r="B54" s="14" t="s">
        <v>609</v>
      </c>
      <c r="C54" s="15"/>
      <c r="D54" s="22">
        <v>214276</v>
      </c>
      <c r="E54" s="22">
        <v>0</v>
      </c>
      <c r="F54" s="22">
        <v>0</v>
      </c>
    </row>
    <row r="55" ht="75" customHeight="1">
      <c r="A55" s="14" t="s">
        <v>341</v>
      </c>
      <c r="B55" s="14" t="s">
        <v>609</v>
      </c>
      <c r="C55" s="15" t="s">
        <v>685</v>
      </c>
      <c r="D55" s="22">
        <v>1358221.4</v>
      </c>
      <c r="E55" s="22">
        <v>0</v>
      </c>
      <c r="F55" s="22">
        <v>0</v>
      </c>
    </row>
    <row r="56" ht="50" customHeight="1">
      <c r="A56" s="14" t="s">
        <v>343</v>
      </c>
      <c r="B56" s="14" t="s">
        <v>609</v>
      </c>
      <c r="C56" s="15" t="s">
        <v>686</v>
      </c>
      <c r="D56" s="22">
        <v>9999998</v>
      </c>
      <c r="E56" s="22">
        <v>0</v>
      </c>
      <c r="F56" s="22">
        <v>0</v>
      </c>
    </row>
    <row r="57" ht="15" customHeight="1">
      <c r="A57" s="14" t="s">
        <v>346</v>
      </c>
      <c r="B57" s="14" t="s">
        <v>609</v>
      </c>
      <c r="C57" s="15"/>
      <c r="D57" s="22">
        <v>3330400</v>
      </c>
      <c r="E57" s="22">
        <v>0</v>
      </c>
      <c r="F57" s="22">
        <v>0</v>
      </c>
    </row>
    <row r="58" ht="15" customHeight="1">
      <c r="A58" s="14" t="s">
        <v>348</v>
      </c>
      <c r="B58" s="14" t="s">
        <v>609</v>
      </c>
      <c r="C58" s="15"/>
      <c r="D58" s="22">
        <v>5000000</v>
      </c>
      <c r="E58" s="22">
        <v>0</v>
      </c>
      <c r="F58" s="22">
        <v>0</v>
      </c>
    </row>
    <row r="59" ht="25" customHeight="1">
      <c r="A59" s="29" t="s">
        <v>338</v>
      </c>
      <c r="B59" s="29"/>
      <c r="C59" s="29"/>
      <c r="D59" s="24">
        <f>SUM(D45:D58)</f>
      </c>
      <c r="E59" s="24">
        <f>SUM(E45:E58)</f>
      </c>
      <c r="F59" s="24">
        <f>SUM(F45:F58)</f>
      </c>
    </row>
    <row r="60" ht="15" customHeight="1">
</row>
    <row r="61" ht="25" customHeight="1">
      <c r="A61" s="6" t="s">
        <v>687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ht="15" customHeight="1">
</row>
    <row r="63" ht="25" customHeight="1">
      <c r="A63" s="6" t="s">
        <v>688</v>
      </c>
      <c r="B63" s="6"/>
      <c r="C63" s="6"/>
      <c r="D63" s="6"/>
      <c r="E63" s="6"/>
      <c r="F63" s="6"/>
    </row>
    <row r="64" ht="25" customHeight="1">
</row>
    <row r="65" ht="50" customHeight="1">
      <c r="A65" s="14" t="s">
        <v>205</v>
      </c>
      <c r="B65" s="14" t="s">
        <v>42</v>
      </c>
      <c r="C65" s="14" t="s">
        <v>664</v>
      </c>
      <c r="D65" s="14" t="s">
        <v>665</v>
      </c>
      <c r="E65" s="14" t="s">
        <v>666</v>
      </c>
      <c r="F65" s="14" t="s">
        <v>667</v>
      </c>
    </row>
    <row r="66" ht="50" customHeight="1">
      <c r="A66" s="14"/>
      <c r="B66" s="14"/>
      <c r="C66" s="14"/>
      <c r="D66" s="14" t="s">
        <v>678</v>
      </c>
      <c r="E66" s="14" t="s">
        <v>678</v>
      </c>
      <c r="F66" s="14" t="s">
        <v>678</v>
      </c>
    </row>
    <row r="67" ht="25" customHeight="1">
      <c r="A67" s="14" t="s">
        <v>210</v>
      </c>
      <c r="B67" s="14" t="s">
        <v>320</v>
      </c>
      <c r="C67" s="14" t="s">
        <v>321</v>
      </c>
      <c r="D67" s="14" t="s">
        <v>322</v>
      </c>
      <c r="E67" s="14" t="s">
        <v>323</v>
      </c>
      <c r="F67" s="14" t="s">
        <v>324</v>
      </c>
    </row>
    <row r="68">
      <c r="A68" s="14" t="s">
        <v>56</v>
      </c>
      <c r="B68" s="14" t="s">
        <v>56</v>
      </c>
      <c r="C68" s="14" t="s">
        <v>56</v>
      </c>
      <c r="D68" s="14" t="s">
        <v>56</v>
      </c>
      <c r="E68" s="14" t="s">
        <v>56</v>
      </c>
      <c r="F68" s="14" t="s">
        <v>56</v>
      </c>
    </row>
    <row r="69" ht="15" customHeight="1">
</row>
    <row r="70" ht="25" customHeight="1">
      <c r="A70" s="6" t="s">
        <v>689</v>
      </c>
      <c r="B70" s="6"/>
      <c r="C70" s="6"/>
      <c r="D70" s="6"/>
      <c r="E70" s="6"/>
      <c r="F70" s="6"/>
    </row>
    <row r="71" ht="25" customHeight="1">
</row>
    <row r="72" ht="50" customHeight="1">
      <c r="A72" s="14" t="s">
        <v>205</v>
      </c>
      <c r="B72" s="14" t="s">
        <v>42</v>
      </c>
      <c r="C72" s="14" t="s">
        <v>664</v>
      </c>
      <c r="D72" s="14" t="s">
        <v>665</v>
      </c>
      <c r="E72" s="14" t="s">
        <v>666</v>
      </c>
      <c r="F72" s="14" t="s">
        <v>667</v>
      </c>
    </row>
    <row r="73" ht="50" customHeight="1">
      <c r="A73" s="14"/>
      <c r="B73" s="14"/>
      <c r="C73" s="14"/>
      <c r="D73" s="14" t="s">
        <v>690</v>
      </c>
      <c r="E73" s="14" t="s">
        <v>690</v>
      </c>
      <c r="F73" s="14" t="s">
        <v>690</v>
      </c>
    </row>
    <row r="74" ht="25" customHeight="1">
      <c r="A74" s="14" t="s">
        <v>210</v>
      </c>
      <c r="B74" s="14" t="s">
        <v>320</v>
      </c>
      <c r="C74" s="14" t="s">
        <v>321</v>
      </c>
      <c r="D74" s="14" t="s">
        <v>322</v>
      </c>
      <c r="E74" s="14" t="s">
        <v>323</v>
      </c>
      <c r="F74" s="14" t="s">
        <v>324</v>
      </c>
    </row>
    <row r="75">
      <c r="A75" s="14" t="s">
        <v>56</v>
      </c>
      <c r="B75" s="14" t="s">
        <v>56</v>
      </c>
      <c r="C75" s="14" t="s">
        <v>56</v>
      </c>
      <c r="D75" s="14" t="s">
        <v>56</v>
      </c>
      <c r="E75" s="14" t="s">
        <v>56</v>
      </c>
      <c r="F75" s="14" t="s">
        <v>56</v>
      </c>
    </row>
    <row r="76" ht="15" customHeight="1">
</row>
    <row r="77" ht="25" customHeight="1">
      <c r="A77" s="6" t="s">
        <v>691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ht="15" customHeight="1">
</row>
    <row r="79" ht="25" customHeight="1">
      <c r="A79" s="6" t="s">
        <v>692</v>
      </c>
      <c r="B79" s="6"/>
      <c r="C79" s="6"/>
      <c r="D79" s="6"/>
      <c r="E79" s="6"/>
      <c r="F79" s="6"/>
    </row>
    <row r="80" ht="25" customHeight="1">
</row>
    <row r="81" ht="50" customHeight="1">
      <c r="A81" s="14" t="s">
        <v>205</v>
      </c>
      <c r="B81" s="14" t="s">
        <v>42</v>
      </c>
      <c r="C81" s="14" t="s">
        <v>664</v>
      </c>
      <c r="D81" s="14" t="s">
        <v>665</v>
      </c>
      <c r="E81" s="14" t="s">
        <v>666</v>
      </c>
      <c r="F81" s="14" t="s">
        <v>667</v>
      </c>
    </row>
    <row r="82" ht="50" customHeight="1">
      <c r="A82" s="14"/>
      <c r="B82" s="14"/>
      <c r="C82" s="14"/>
      <c r="D82" s="14" t="s">
        <v>678</v>
      </c>
      <c r="E82" s="14" t="s">
        <v>678</v>
      </c>
      <c r="F82" s="14" t="s">
        <v>678</v>
      </c>
    </row>
    <row r="83" ht="25" customHeight="1">
      <c r="A83" s="14" t="s">
        <v>210</v>
      </c>
      <c r="B83" s="14" t="s">
        <v>320</v>
      </c>
      <c r="C83" s="14" t="s">
        <v>321</v>
      </c>
      <c r="D83" s="14" t="s">
        <v>322</v>
      </c>
      <c r="E83" s="14" t="s">
        <v>323</v>
      </c>
      <c r="F83" s="14" t="s">
        <v>324</v>
      </c>
    </row>
    <row r="84">
      <c r="A84" s="14" t="s">
        <v>56</v>
      </c>
      <c r="B84" s="14" t="s">
        <v>56</v>
      </c>
      <c r="C84" s="14" t="s">
        <v>56</v>
      </c>
      <c r="D84" s="14" t="s">
        <v>56</v>
      </c>
      <c r="E84" s="14" t="s">
        <v>56</v>
      </c>
      <c r="F84" s="14" t="s">
        <v>56</v>
      </c>
    </row>
  </sheetData>
  <sheetProtection password="9E96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19:C19"/>
    <mergeCell ref="A21:L21"/>
    <mergeCell ref="A23:A24"/>
    <mergeCell ref="B23:B24"/>
    <mergeCell ref="C23:C24"/>
    <mergeCell ref="D23:F23"/>
    <mergeCell ref="G23:I23"/>
    <mergeCell ref="J23:L23"/>
    <mergeCell ref="A27:C27"/>
    <mergeCell ref="A29:M29"/>
    <mergeCell ref="A31:F31"/>
    <mergeCell ref="A33:A34"/>
    <mergeCell ref="B33:B34"/>
    <mergeCell ref="C33:C34"/>
    <mergeCell ref="A38:M38"/>
    <mergeCell ref="A40:F40"/>
    <mergeCell ref="A42:A43"/>
    <mergeCell ref="B42:B43"/>
    <mergeCell ref="C42:C43"/>
    <mergeCell ref="A59:C59"/>
    <mergeCell ref="A61:M61"/>
    <mergeCell ref="A63:F63"/>
    <mergeCell ref="A65:A66"/>
    <mergeCell ref="B65:B66"/>
    <mergeCell ref="C65:C66"/>
    <mergeCell ref="A70:F70"/>
    <mergeCell ref="A72:A73"/>
    <mergeCell ref="B72:B73"/>
    <mergeCell ref="C72:C73"/>
    <mergeCell ref="A77:M77"/>
    <mergeCell ref="A79:F79"/>
    <mergeCell ref="A81:A82"/>
    <mergeCell ref="B81:B82"/>
    <mergeCell ref="C81:C82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&amp;R&amp;R&amp;"Verdana,����������" &amp;12 &amp;K00-009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7" t="s">
        <v>693</v>
      </c>
      <c r="B1" s="7"/>
      <c r="C1" s="7"/>
      <c r="D1" s="7"/>
      <c r="E1" s="7"/>
      <c r="F1" s="7"/>
      <c r="G1" s="7"/>
      <c r="H1" s="7"/>
      <c r="I1" s="7"/>
    </row>
    <row r="2" ht="25" customHeight="1">
      <c r="A2" s="1" t="s">
        <v>694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6" t="s">
        <v>695</v>
      </c>
      <c r="B4" s="16"/>
      <c r="C4" s="16"/>
      <c r="D4" s="16" t="s">
        <v>696</v>
      </c>
      <c r="E4" s="16"/>
      <c r="F4" s="16"/>
      <c r="G4" s="16"/>
      <c r="H4" s="16"/>
      <c r="I4" s="16"/>
    </row>
    <row r="5" ht="20" customHeight="1">
      <c r="A5" s="14" t="s">
        <v>697</v>
      </c>
      <c r="B5" s="14" t="s">
        <v>698</v>
      </c>
      <c r="C5" s="14" t="s">
        <v>699</v>
      </c>
      <c r="D5" s="14" t="s">
        <v>700</v>
      </c>
      <c r="E5" s="14" t="s">
        <v>701</v>
      </c>
      <c r="F5" s="14" t="s">
        <v>702</v>
      </c>
      <c r="G5" s="14"/>
      <c r="H5" s="14"/>
      <c r="I5" s="14"/>
    </row>
    <row r="6" ht="20" customHeight="1">
      <c r="A6" s="14"/>
      <c r="B6" s="14"/>
      <c r="C6" s="14"/>
      <c r="D6" s="14"/>
      <c r="E6" s="14"/>
      <c r="F6" s="14" t="s">
        <v>703</v>
      </c>
      <c r="G6" s="14" t="s">
        <v>704</v>
      </c>
      <c r="H6" s="14" t="s">
        <v>705</v>
      </c>
      <c r="I6" s="14" t="s">
        <v>706</v>
      </c>
    </row>
    <row r="7" ht="45" customHeight="1">
      <c r="A7" s="14" t="s">
        <v>707</v>
      </c>
      <c r="B7" s="14" t="s">
        <v>210</v>
      </c>
      <c r="C7" s="15" t="s">
        <v>708</v>
      </c>
      <c r="D7" s="15" t="s">
        <v>709</v>
      </c>
      <c r="E7" s="14" t="s">
        <v>16</v>
      </c>
      <c r="F7" s="22">
        <v>5126746.92</v>
      </c>
      <c r="G7" s="22">
        <v>2976208.92</v>
      </c>
      <c r="H7" s="22">
        <v>-2150538</v>
      </c>
      <c r="I7" s="15" t="s">
        <v>710</v>
      </c>
    </row>
    <row r="8" ht="45" customHeight="1">
      <c r="A8" s="14" t="s">
        <v>644</v>
      </c>
      <c r="B8" s="14" t="s">
        <v>210</v>
      </c>
      <c r="C8" s="15" t="s">
        <v>708</v>
      </c>
      <c r="D8" s="15" t="s">
        <v>711</v>
      </c>
      <c r="E8" s="14" t="s">
        <v>16</v>
      </c>
      <c r="F8" s="22">
        <v>8104894.52</v>
      </c>
      <c r="G8" s="22">
        <v>7522098.72</v>
      </c>
      <c r="H8" s="22">
        <v>-582795.8</v>
      </c>
      <c r="I8" s="15" t="s">
        <v>710</v>
      </c>
    </row>
    <row r="9" ht="45" customHeight="1">
      <c r="A9" s="14" t="s">
        <v>644</v>
      </c>
      <c r="B9" s="14" t="s">
        <v>210</v>
      </c>
      <c r="C9" s="15" t="s">
        <v>712</v>
      </c>
      <c r="D9" s="15" t="s">
        <v>711</v>
      </c>
      <c r="E9" s="14" t="s">
        <v>16</v>
      </c>
      <c r="F9" s="22">
        <v>202730.9</v>
      </c>
      <c r="G9" s="22">
        <v>136064.7</v>
      </c>
      <c r="H9" s="22">
        <v>-66666.2</v>
      </c>
      <c r="I9" s="15" t="s">
        <v>710</v>
      </c>
    </row>
    <row r="10" ht="45" customHeight="1">
      <c r="A10" s="14" t="s">
        <v>713</v>
      </c>
      <c r="B10" s="14" t="s">
        <v>320</v>
      </c>
      <c r="C10" s="15" t="s">
        <v>712</v>
      </c>
      <c r="D10" s="15" t="s">
        <v>714</v>
      </c>
      <c r="E10" s="14" t="s">
        <v>16</v>
      </c>
      <c r="F10" s="22">
        <v>871852</v>
      </c>
      <c r="G10" s="22">
        <v>71852</v>
      </c>
      <c r="H10" s="22">
        <v>-800000</v>
      </c>
      <c r="I10" s="15" t="s">
        <v>710</v>
      </c>
    </row>
    <row r="11" ht="45" customHeight="1">
      <c r="A11" s="14" t="s">
        <v>713</v>
      </c>
      <c r="B11" s="14" t="s">
        <v>320</v>
      </c>
      <c r="C11" s="15" t="s">
        <v>712</v>
      </c>
      <c r="D11" s="15" t="s">
        <v>714</v>
      </c>
      <c r="E11" s="14" t="s">
        <v>16</v>
      </c>
      <c r="F11" s="22">
        <v>71852</v>
      </c>
      <c r="G11" s="22">
        <v>871852</v>
      </c>
      <c r="H11" s="22">
        <v>800000</v>
      </c>
      <c r="I11" s="15" t="s">
        <v>710</v>
      </c>
    </row>
    <row r="12" ht="45" customHeight="1">
      <c r="A12" s="14" t="s">
        <v>713</v>
      </c>
      <c r="B12" s="14" t="s">
        <v>321</v>
      </c>
      <c r="C12" s="15" t="s">
        <v>712</v>
      </c>
      <c r="D12" s="15" t="s">
        <v>715</v>
      </c>
      <c r="E12" s="14" t="s">
        <v>16</v>
      </c>
      <c r="F12" s="22">
        <v>1152148</v>
      </c>
      <c r="G12" s="22">
        <v>3152148</v>
      </c>
      <c r="H12" s="22">
        <v>2000000</v>
      </c>
      <c r="I12" s="15" t="s">
        <v>710</v>
      </c>
    </row>
    <row r="13" ht="45" customHeight="1">
      <c r="A13" s="14" t="s">
        <v>713</v>
      </c>
      <c r="B13" s="14" t="s">
        <v>321</v>
      </c>
      <c r="C13" s="15" t="s">
        <v>712</v>
      </c>
      <c r="D13" s="15" t="s">
        <v>715</v>
      </c>
      <c r="E13" s="14" t="s">
        <v>16</v>
      </c>
      <c r="F13" s="22">
        <v>3152148</v>
      </c>
      <c r="G13" s="22">
        <v>1152148</v>
      </c>
      <c r="H13" s="22">
        <v>-2000000</v>
      </c>
      <c r="I13" s="15" t="s">
        <v>710</v>
      </c>
    </row>
    <row r="14" ht="20" customHeight="1">
</row>
    <row r="15" ht="20" customHeight="1">
      <c r="A15" s="16" t="s">
        <v>695</v>
      </c>
      <c r="B15" s="16"/>
      <c r="C15" s="16"/>
      <c r="D15" s="16" t="s">
        <v>681</v>
      </c>
      <c r="E15" s="16"/>
      <c r="F15" s="16"/>
      <c r="G15" s="16"/>
      <c r="H15" s="16"/>
      <c r="I15" s="16"/>
    </row>
    <row r="16" ht="20" customHeight="1">
      <c r="A16" s="14" t="s">
        <v>697</v>
      </c>
      <c r="B16" s="14" t="s">
        <v>698</v>
      </c>
      <c r="C16" s="14" t="s">
        <v>699</v>
      </c>
      <c r="D16" s="14" t="s">
        <v>700</v>
      </c>
      <c r="E16" s="14" t="s">
        <v>701</v>
      </c>
      <c r="F16" s="14" t="s">
        <v>702</v>
      </c>
      <c r="G16" s="14"/>
      <c r="H16" s="14"/>
      <c r="I16" s="14"/>
    </row>
    <row r="17" ht="20" customHeight="1">
      <c r="A17" s="14"/>
      <c r="B17" s="14"/>
      <c r="C17" s="14"/>
      <c r="D17" s="14"/>
      <c r="E17" s="14"/>
      <c r="F17" s="14" t="s">
        <v>703</v>
      </c>
      <c r="G17" s="14" t="s">
        <v>704</v>
      </c>
      <c r="H17" s="14" t="s">
        <v>705</v>
      </c>
      <c r="I17" s="14" t="s">
        <v>706</v>
      </c>
    </row>
    <row r="18" ht="15" customHeight="1">
      <c r="A18" s="14" t="s">
        <v>716</v>
      </c>
      <c r="B18" s="14" t="s">
        <v>320</v>
      </c>
      <c r="C18" s="15" t="s">
        <v>717</v>
      </c>
      <c r="D18" s="15" t="s">
        <v>718</v>
      </c>
      <c r="E18" s="14" t="s">
        <v>16</v>
      </c>
      <c r="F18" s="22">
        <v>412431.68</v>
      </c>
      <c r="G18" s="22">
        <v>506996.12</v>
      </c>
      <c r="H18" s="22">
        <v>94564.44</v>
      </c>
      <c r="I18" s="15" t="s">
        <v>710</v>
      </c>
    </row>
    <row r="19" ht="15" customHeight="1">
      <c r="A19" s="14" t="s">
        <v>716</v>
      </c>
      <c r="B19" s="14" t="s">
        <v>320</v>
      </c>
      <c r="C19" s="15" t="s">
        <v>719</v>
      </c>
      <c r="D19" s="15" t="s">
        <v>718</v>
      </c>
      <c r="E19" s="14" t="s">
        <v>16</v>
      </c>
      <c r="F19" s="22">
        <v>0</v>
      </c>
      <c r="G19" s="22">
        <v>173359.48</v>
      </c>
      <c r="H19" s="22">
        <v>173359.48</v>
      </c>
      <c r="I19" s="15" t="s">
        <v>710</v>
      </c>
    </row>
    <row r="20" ht="30" customHeight="1">
      <c r="A20" s="14" t="s">
        <v>720</v>
      </c>
      <c r="B20" s="14" t="s">
        <v>210</v>
      </c>
      <c r="C20" s="15" t="s">
        <v>721</v>
      </c>
      <c r="D20" s="15" t="s">
        <v>722</v>
      </c>
      <c r="E20" s="14" t="s">
        <v>16</v>
      </c>
      <c r="F20" s="22">
        <v>0</v>
      </c>
      <c r="G20" s="22">
        <v>16401.34</v>
      </c>
      <c r="H20" s="22">
        <v>16401.34</v>
      </c>
      <c r="I20" s="15" t="s">
        <v>710</v>
      </c>
    </row>
    <row r="21" ht="30" customHeight="1">
      <c r="A21" s="14" t="s">
        <v>720</v>
      </c>
      <c r="B21" s="14" t="s">
        <v>210</v>
      </c>
      <c r="C21" s="15" t="s">
        <v>719</v>
      </c>
      <c r="D21" s="15" t="s">
        <v>722</v>
      </c>
      <c r="E21" s="14" t="s">
        <v>16</v>
      </c>
      <c r="F21" s="22">
        <v>0</v>
      </c>
      <c r="G21" s="22">
        <v>104830</v>
      </c>
      <c r="H21" s="22">
        <v>104830</v>
      </c>
      <c r="I21" s="15" t="s">
        <v>710</v>
      </c>
    </row>
    <row r="22" ht="15" customHeight="1">
      <c r="A22" s="14" t="s">
        <v>723</v>
      </c>
      <c r="B22" s="14" t="s">
        <v>210</v>
      </c>
      <c r="C22" s="15" t="s">
        <v>717</v>
      </c>
      <c r="D22" s="15" t="s">
        <v>724</v>
      </c>
      <c r="E22" s="14" t="s">
        <v>16</v>
      </c>
      <c r="F22" s="22">
        <v>1814334.62</v>
      </c>
      <c r="G22" s="22">
        <v>1894026.2</v>
      </c>
      <c r="H22" s="22">
        <v>79691.58</v>
      </c>
      <c r="I22" s="15" t="s">
        <v>710</v>
      </c>
    </row>
    <row r="23" ht="15" customHeight="1">
      <c r="A23" s="14" t="s">
        <v>723</v>
      </c>
      <c r="B23" s="14" t="s">
        <v>210</v>
      </c>
      <c r="C23" s="15" t="s">
        <v>719</v>
      </c>
      <c r="D23" s="15" t="s">
        <v>724</v>
      </c>
      <c r="E23" s="14" t="s">
        <v>16</v>
      </c>
      <c r="F23" s="22">
        <v>0</v>
      </c>
      <c r="G23" s="22">
        <v>877735.25</v>
      </c>
      <c r="H23" s="22">
        <v>877735.25</v>
      </c>
      <c r="I23" s="15" t="s">
        <v>710</v>
      </c>
    </row>
    <row r="24" ht="30" customHeight="1">
      <c r="A24" s="14" t="s">
        <v>725</v>
      </c>
      <c r="B24" s="14" t="s">
        <v>210</v>
      </c>
      <c r="C24" s="15" t="s">
        <v>719</v>
      </c>
      <c r="D24" s="15" t="s">
        <v>726</v>
      </c>
      <c r="E24" s="14" t="s">
        <v>16</v>
      </c>
      <c r="F24" s="22">
        <v>0</v>
      </c>
      <c r="G24" s="22">
        <v>1071865.8</v>
      </c>
      <c r="H24" s="22">
        <v>1071865.8</v>
      </c>
      <c r="I24" s="15" t="s">
        <v>710</v>
      </c>
    </row>
    <row r="25" ht="30" customHeight="1">
      <c r="A25" s="14" t="s">
        <v>727</v>
      </c>
      <c r="B25" s="14" t="s">
        <v>320</v>
      </c>
      <c r="C25" s="15" t="s">
        <v>719</v>
      </c>
      <c r="D25" s="15" t="s">
        <v>728</v>
      </c>
      <c r="E25" s="14" t="s">
        <v>16</v>
      </c>
      <c r="F25" s="22">
        <v>0</v>
      </c>
      <c r="G25" s="22">
        <v>567922.91</v>
      </c>
      <c r="H25" s="22">
        <v>567922.91</v>
      </c>
      <c r="I25" s="15" t="s">
        <v>710</v>
      </c>
    </row>
    <row r="26" ht="30" customHeight="1">
      <c r="A26" s="14" t="s">
        <v>727</v>
      </c>
      <c r="B26" s="14" t="s">
        <v>320</v>
      </c>
      <c r="C26" s="15" t="s">
        <v>717</v>
      </c>
      <c r="D26" s="15" t="s">
        <v>728</v>
      </c>
      <c r="E26" s="14" t="s">
        <v>16</v>
      </c>
      <c r="F26" s="22">
        <v>115705</v>
      </c>
      <c r="G26" s="22">
        <v>240648.98</v>
      </c>
      <c r="H26" s="22">
        <v>124943.98</v>
      </c>
      <c r="I26" s="15" t="s">
        <v>710</v>
      </c>
    </row>
    <row r="27" ht="30" customHeight="1">
      <c r="A27" s="14" t="s">
        <v>729</v>
      </c>
      <c r="B27" s="14" t="s">
        <v>210</v>
      </c>
      <c r="C27" s="15" t="s">
        <v>719</v>
      </c>
      <c r="D27" s="15" t="s">
        <v>730</v>
      </c>
      <c r="E27" s="14" t="s">
        <v>16</v>
      </c>
      <c r="F27" s="22">
        <v>0</v>
      </c>
      <c r="G27" s="22">
        <v>40255.56</v>
      </c>
      <c r="H27" s="22">
        <v>40255.56</v>
      </c>
      <c r="I27" s="15" t="s">
        <v>710</v>
      </c>
    </row>
    <row r="28" ht="30" customHeight="1">
      <c r="A28" s="14" t="s">
        <v>731</v>
      </c>
      <c r="B28" s="14" t="s">
        <v>210</v>
      </c>
      <c r="C28" s="15" t="s">
        <v>719</v>
      </c>
      <c r="D28" s="15" t="s">
        <v>732</v>
      </c>
      <c r="E28" s="14" t="s">
        <v>16</v>
      </c>
      <c r="F28" s="22">
        <v>0</v>
      </c>
      <c r="G28" s="22">
        <v>999000</v>
      </c>
      <c r="H28" s="22">
        <v>999000</v>
      </c>
      <c r="I28" s="15" t="s">
        <v>710</v>
      </c>
    </row>
    <row r="29" ht="30" customHeight="1">
      <c r="A29" s="14" t="s">
        <v>733</v>
      </c>
      <c r="B29" s="14" t="s">
        <v>210</v>
      </c>
      <c r="C29" s="15" t="s">
        <v>719</v>
      </c>
      <c r="D29" s="15" t="s">
        <v>734</v>
      </c>
      <c r="E29" s="14" t="s">
        <v>16</v>
      </c>
      <c r="F29" s="22">
        <v>0</v>
      </c>
      <c r="G29" s="22">
        <v>795059</v>
      </c>
      <c r="H29" s="22">
        <v>795059</v>
      </c>
      <c r="I29" s="15" t="s">
        <v>710</v>
      </c>
    </row>
    <row r="30" ht="30" customHeight="1">
      <c r="A30" s="14" t="s">
        <v>733</v>
      </c>
      <c r="B30" s="14" t="s">
        <v>210</v>
      </c>
      <c r="C30" s="15" t="s">
        <v>721</v>
      </c>
      <c r="D30" s="15" t="s">
        <v>734</v>
      </c>
      <c r="E30" s="14" t="s">
        <v>16</v>
      </c>
      <c r="F30" s="22">
        <v>0</v>
      </c>
      <c r="G30" s="22">
        <v>597994.66</v>
      </c>
      <c r="H30" s="22">
        <v>597994.66</v>
      </c>
      <c r="I30" s="15" t="s">
        <v>710</v>
      </c>
    </row>
    <row r="31" ht="20" customHeight="1">
</row>
    <row r="32" ht="20" customHeight="1">
      <c r="A32" s="16" t="s">
        <v>695</v>
      </c>
      <c r="B32" s="16"/>
      <c r="C32" s="16"/>
      <c r="D32" s="16" t="s">
        <v>735</v>
      </c>
      <c r="E32" s="16"/>
      <c r="F32" s="16"/>
      <c r="G32" s="16"/>
      <c r="H32" s="16"/>
      <c r="I32" s="16"/>
    </row>
    <row r="33" ht="20" customHeight="1">
      <c r="A33" s="14" t="s">
        <v>697</v>
      </c>
      <c r="B33" s="14" t="s">
        <v>698</v>
      </c>
      <c r="C33" s="14" t="s">
        <v>699</v>
      </c>
      <c r="D33" s="14" t="s">
        <v>700</v>
      </c>
      <c r="E33" s="14" t="s">
        <v>701</v>
      </c>
      <c r="F33" s="14" t="s">
        <v>702</v>
      </c>
      <c r="G33" s="14"/>
      <c r="H33" s="14"/>
      <c r="I33" s="14"/>
    </row>
    <row r="34" ht="20" customHeight="1">
      <c r="A34" s="14"/>
      <c r="B34" s="14"/>
      <c r="C34" s="14"/>
      <c r="D34" s="14"/>
      <c r="E34" s="14"/>
      <c r="F34" s="14" t="s">
        <v>703</v>
      </c>
      <c r="G34" s="14" t="s">
        <v>704</v>
      </c>
      <c r="H34" s="14" t="s">
        <v>705</v>
      </c>
      <c r="I34" s="14" t="s">
        <v>706</v>
      </c>
    </row>
    <row r="35" ht="20" customHeight="1">
      <c r="A35" s="14" t="s">
        <v>736</v>
      </c>
      <c r="B35" s="14"/>
      <c r="C35" s="14"/>
      <c r="D35" s="14"/>
      <c r="E35" s="14"/>
      <c r="F35" s="14"/>
      <c r="G35" s="14"/>
      <c r="H35" s="14"/>
      <c r="I35" s="14"/>
    </row>
    <row r="36" ht="20" customHeight="1">
</row>
    <row r="37" ht="20" customHeight="1">
      <c r="A37" s="16" t="s">
        <v>695</v>
      </c>
      <c r="B37" s="16"/>
      <c r="C37" s="16"/>
      <c r="D37" s="16" t="s">
        <v>737</v>
      </c>
      <c r="E37" s="16"/>
      <c r="F37" s="16"/>
      <c r="G37" s="16"/>
      <c r="H37" s="16"/>
      <c r="I37" s="16"/>
    </row>
    <row r="38" ht="20" customHeight="1">
      <c r="A38" s="14" t="s">
        <v>697</v>
      </c>
      <c r="B38" s="14" t="s">
        <v>698</v>
      </c>
      <c r="C38" s="14" t="s">
        <v>699</v>
      </c>
      <c r="D38" s="14" t="s">
        <v>700</v>
      </c>
      <c r="E38" s="14" t="s">
        <v>701</v>
      </c>
      <c r="F38" s="14" t="s">
        <v>702</v>
      </c>
      <c r="G38" s="14"/>
      <c r="H38" s="14"/>
      <c r="I38" s="14"/>
    </row>
    <row r="39" ht="20" customHeight="1">
      <c r="A39" s="14"/>
      <c r="B39" s="14"/>
      <c r="C39" s="14"/>
      <c r="D39" s="14"/>
      <c r="E39" s="14"/>
      <c r="F39" s="14" t="s">
        <v>703</v>
      </c>
      <c r="G39" s="14" t="s">
        <v>704</v>
      </c>
      <c r="H39" s="14" t="s">
        <v>705</v>
      </c>
      <c r="I39" s="14" t="s">
        <v>706</v>
      </c>
    </row>
    <row r="40" ht="20" customHeight="1">
      <c r="A40" s="14" t="s">
        <v>736</v>
      </c>
      <c r="B40" s="14"/>
      <c r="C40" s="14"/>
      <c r="D40" s="14"/>
      <c r="E40" s="14"/>
      <c r="F40" s="14"/>
      <c r="G40" s="14"/>
      <c r="H40" s="14"/>
      <c r="I40" s="14"/>
    </row>
    <row r="41" ht="20" customHeight="1">
</row>
    <row r="42" ht="20" customHeight="1">
</row>
    <row r="43" ht="30" customHeight="1">
      <c r="A43" s="8" t="s">
        <v>738</v>
      </c>
      <c r="B43" s="8"/>
      <c r="C43" s="9"/>
      <c r="D43" s="17"/>
    </row>
    <row r="44" ht="10" customHeight="1">
      <c r="A44" s="0"/>
      <c r="B44" s="0"/>
      <c r="C44" s="12" t="s">
        <v>10</v>
      </c>
      <c r="D44" s="12" t="s">
        <v>11</v>
      </c>
    </row>
    <row r="45" ht="30" customHeight="1">
      <c r="A45" s="8" t="s">
        <v>739</v>
      </c>
      <c r="B45" s="8"/>
      <c r="C45" s="9"/>
      <c r="D45" s="17"/>
    </row>
    <row r="46" ht="10" customHeight="1">
      <c r="A46" s="0"/>
      <c r="B46" s="0"/>
      <c r="C46" s="12" t="s">
        <v>10</v>
      </c>
      <c r="D46" s="12" t="s">
        <v>11</v>
      </c>
    </row>
    <row r="47" ht="30" customHeight="1">
      <c r="A47" s="8" t="s">
        <v>740</v>
      </c>
      <c r="B47" s="8"/>
      <c r="C47" s="9"/>
      <c r="D47" s="17"/>
    </row>
    <row r="48" ht="10" customHeight="1">
      <c r="A48" s="0"/>
      <c r="B48" s="0"/>
      <c r="C48" s="12" t="s">
        <v>10</v>
      </c>
      <c r="D48" s="12" t="s">
        <v>11</v>
      </c>
    </row>
    <row r="49" ht="30" customHeight="1">
      <c r="A49" s="8" t="s">
        <v>741</v>
      </c>
      <c r="B49" s="8"/>
      <c r="C49" s="17"/>
      <c r="D49" s="9"/>
      <c r="E49" s="17"/>
      <c r="F49" s="17"/>
      <c r="G49" s="17"/>
      <c r="H49" s="17"/>
    </row>
    <row r="50" ht="10" customHeight="1">
      <c r="A50" s="0"/>
      <c r="B50" s="0"/>
      <c r="C50" s="12" t="s">
        <v>742</v>
      </c>
      <c r="D50" s="12" t="s">
        <v>10</v>
      </c>
      <c r="E50" s="12" t="s">
        <v>11</v>
      </c>
      <c r="F50" s="12"/>
      <c r="G50" s="12" t="s">
        <v>743</v>
      </c>
      <c r="H50" s="12"/>
    </row>
    <row r="51" ht="30" customHeight="1">
      <c r="A51" s="8" t="s">
        <v>744</v>
      </c>
      <c r="B51" s="8"/>
      <c r="C51" s="8"/>
    </row>
  </sheetData>
  <sheetProtection password="9E96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15:C15"/>
    <mergeCell ref="D15:I15"/>
    <mergeCell ref="A16:A17"/>
    <mergeCell ref="B16:B17"/>
    <mergeCell ref="C16:C17"/>
    <mergeCell ref="D16:D17"/>
    <mergeCell ref="E16:E17"/>
    <mergeCell ref="F16:I16"/>
    <mergeCell ref="A32:C32"/>
    <mergeCell ref="D32:I32"/>
    <mergeCell ref="A33:A34"/>
    <mergeCell ref="B33:B34"/>
    <mergeCell ref="C33:C34"/>
    <mergeCell ref="D33:D34"/>
    <mergeCell ref="E33:E34"/>
    <mergeCell ref="F33:I33"/>
    <mergeCell ref="A35:I35"/>
    <mergeCell ref="A37:C37"/>
    <mergeCell ref="D37:I37"/>
    <mergeCell ref="A38:A39"/>
    <mergeCell ref="B38:B39"/>
    <mergeCell ref="C38:C39"/>
    <mergeCell ref="D38:D39"/>
    <mergeCell ref="E38:E39"/>
    <mergeCell ref="F38:I38"/>
    <mergeCell ref="A40:I40"/>
    <mergeCell ref="A43:B43"/>
    <mergeCell ref="A45:B45"/>
    <mergeCell ref="A47:B47"/>
    <mergeCell ref="A49:B49"/>
    <mergeCell ref="E49:F49"/>
    <mergeCell ref="G49:H49"/>
    <mergeCell ref="E50:F50"/>
    <mergeCell ref="G50:H50"/>
    <mergeCell ref="A51:C51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&amp;R&amp;R&amp;"Verdana,����������" &amp;12 &amp;K00-009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.73" customWidth="1"/>
    <col min="2" max="3" width="28.65" customWidth="1"/>
    <col min="4" max="4" width="114.60" customWidth="1"/>
    <col min="5" max="5" width="57.30" customWidth="1"/>
  </cols>
  <sheetData>
    <row r="1" ht="15" customHeight="1">
</row>
    <row r="2" ht="25" customHeight="1">
      <c r="A2" s="1" t="s">
        <v>745</v>
      </c>
      <c r="B2" s="1"/>
      <c r="C2" s="1"/>
      <c r="D2" s="1"/>
      <c r="E2" s="1"/>
    </row>
    <row r="3" ht="20" customHeight="1">
</row>
    <row r="4" ht="30" customHeight="1">
      <c r="A4" s="14" t="s">
        <v>205</v>
      </c>
      <c r="B4" s="14" t="s">
        <v>746</v>
      </c>
      <c r="C4" s="14" t="s">
        <v>747</v>
      </c>
      <c r="D4" s="14" t="s">
        <v>748</v>
      </c>
      <c r="E4" s="14" t="s">
        <v>749</v>
      </c>
    </row>
    <row r="5">
      <c r="A5" s="14" t="s">
        <v>210</v>
      </c>
      <c r="B5" s="14" t="s">
        <v>750</v>
      </c>
      <c r="C5" s="14" t="s">
        <v>751</v>
      </c>
      <c r="D5" s="15" t="s">
        <v>752</v>
      </c>
      <c r="E5" s="15" t="s">
        <v>753</v>
      </c>
    </row>
    <row r="6">
      <c r="A6" s="14" t="s">
        <v>320</v>
      </c>
      <c r="B6" s="14" t="s">
        <v>750</v>
      </c>
      <c r="C6" s="14" t="s">
        <v>754</v>
      </c>
      <c r="D6" s="15" t="s">
        <v>755</v>
      </c>
      <c r="E6" s="15" t="s">
        <v>756</v>
      </c>
    </row>
    <row r="7">
      <c r="A7" s="14" t="s">
        <v>321</v>
      </c>
      <c r="B7" s="14" t="s">
        <v>750</v>
      </c>
      <c r="C7" s="14" t="s">
        <v>757</v>
      </c>
      <c r="D7" s="15" t="s">
        <v>758</v>
      </c>
      <c r="E7" s="15" t="s">
        <v>753</v>
      </c>
    </row>
    <row r="8">
      <c r="A8" s="14" t="s">
        <v>322</v>
      </c>
      <c r="B8" s="14" t="s">
        <v>750</v>
      </c>
      <c r="C8" s="14" t="s">
        <v>759</v>
      </c>
      <c r="D8" s="15" t="s">
        <v>760</v>
      </c>
      <c r="E8" s="15" t="s">
        <v>761</v>
      </c>
    </row>
    <row r="9">
      <c r="A9" s="14" t="s">
        <v>323</v>
      </c>
      <c r="B9" s="14" t="s">
        <v>750</v>
      </c>
      <c r="C9" s="14" t="s">
        <v>762</v>
      </c>
      <c r="D9" s="15" t="s">
        <v>763</v>
      </c>
      <c r="E9" s="15" t="s">
        <v>764</v>
      </c>
    </row>
    <row r="10">
      <c r="A10" s="14" t="s">
        <v>324</v>
      </c>
      <c r="B10" s="14" t="s">
        <v>750</v>
      </c>
      <c r="C10" s="14" t="s">
        <v>765</v>
      </c>
      <c r="D10" s="15" t="s">
        <v>766</v>
      </c>
      <c r="E10" s="15" t="s">
        <v>767</v>
      </c>
    </row>
    <row r="11">
      <c r="A11" s="14" t="s">
        <v>325</v>
      </c>
      <c r="B11" s="14" t="s">
        <v>750</v>
      </c>
      <c r="C11" s="14" t="s">
        <v>768</v>
      </c>
      <c r="D11" s="15" t="s">
        <v>769</v>
      </c>
      <c r="E11" s="15" t="s">
        <v>770</v>
      </c>
    </row>
    <row r="12">
      <c r="A12" s="14" t="s">
        <v>326</v>
      </c>
      <c r="B12" s="14" t="s">
        <v>750</v>
      </c>
      <c r="C12" s="14" t="s">
        <v>771</v>
      </c>
      <c r="D12" s="15" t="s">
        <v>772</v>
      </c>
      <c r="E12" s="15" t="s">
        <v>753</v>
      </c>
    </row>
    <row r="13">
      <c r="A13" s="14" t="s">
        <v>327</v>
      </c>
      <c r="B13" s="14" t="s">
        <v>750</v>
      </c>
      <c r="C13" s="14" t="s">
        <v>773</v>
      </c>
      <c r="D13" s="15" t="s">
        <v>774</v>
      </c>
      <c r="E13" s="15" t="s">
        <v>753</v>
      </c>
    </row>
    <row r="14">
      <c r="A14" s="14" t="s">
        <v>328</v>
      </c>
      <c r="B14" s="14" t="s">
        <v>750</v>
      </c>
      <c r="C14" s="14" t="s">
        <v>775</v>
      </c>
      <c r="D14" s="15" t="s">
        <v>776</v>
      </c>
      <c r="E14" s="15" t="s">
        <v>777</v>
      </c>
    </row>
    <row r="15">
      <c r="A15" s="14" t="s">
        <v>341</v>
      </c>
      <c r="B15" s="14" t="s">
        <v>750</v>
      </c>
      <c r="C15" s="14" t="s">
        <v>778</v>
      </c>
      <c r="D15" s="15" t="s">
        <v>779</v>
      </c>
      <c r="E15" s="15" t="s">
        <v>780</v>
      </c>
    </row>
    <row r="16">
      <c r="A16" s="14" t="s">
        <v>343</v>
      </c>
      <c r="B16" s="14" t="s">
        <v>750</v>
      </c>
      <c r="C16" s="14" t="s">
        <v>781</v>
      </c>
      <c r="D16" s="15" t="s">
        <v>776</v>
      </c>
      <c r="E16" s="15" t="s">
        <v>782</v>
      </c>
    </row>
  </sheetData>
  <sheetProtection password="9E96" sheet="1" objects="1" scenarios="1"/>
  <mergeCells>
    <mergeCell ref="A2:E2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&amp;R&amp;R&amp;"Verdana,����������" &amp;12 &amp;K00-009</oddHeader>
  </headerFooter>
</worksheet>
</file>